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175"/>
  </bookViews>
  <sheets>
    <sheet name="Rogers Spine-Rechner" sheetId="1" r:id="rId1"/>
    <sheet name="fuer Grafiken" sheetId="4" r:id="rId2"/>
  </sheets>
  <definedNames>
    <definedName name="_xlnm.Print_Area" localSheetId="0">'Rogers Spine-Rechner'!$A$1:$AE$40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D21" i="1"/>
  <c r="D20" i="1"/>
  <c r="D19" i="1"/>
  <c r="D18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<sst xmlns="http://schemas.openxmlformats.org/spreadsheetml/2006/main" count="213" uniqueCount="79">
  <si>
    <t>21″</t>
  </si>
  <si>
    <t>22″</t>
  </si>
  <si>
    <t>23″</t>
  </si>
  <si>
    <t>24″</t>
  </si>
  <si>
    <t>25″</t>
  </si>
  <si>
    <t>26″</t>
  </si>
  <si>
    <t>27″</t>
  </si>
  <si>
    <t>28″</t>
  </si>
  <si>
    <t>29″</t>
  </si>
  <si>
    <t>30″</t>
  </si>
  <si>
    <t>31″</t>
  </si>
  <si>
    <t>32″</t>
  </si>
  <si>
    <t>33″</t>
  </si>
  <si>
    <t>17-23</t>
  </si>
  <si>
    <t>24-29</t>
  </si>
  <si>
    <t>30-35</t>
  </si>
  <si>
    <t>36-40</t>
  </si>
  <si>
    <t>41-45</t>
  </si>
  <si>
    <t>46-50</t>
  </si>
  <si>
    <t>51-55</t>
  </si>
  <si>
    <t>56-60</t>
  </si>
  <si>
    <t>61-65</t>
  </si>
  <si>
    <t>66-70</t>
  </si>
  <si>
    <t>71-76</t>
  </si>
  <si>
    <t>29.5''</t>
  </si>
  <si>
    <t>21.5''</t>
  </si>
  <si>
    <t>22.5''</t>
  </si>
  <si>
    <t>23.5''</t>
  </si>
  <si>
    <t>24.5''</t>
  </si>
  <si>
    <t>25.5''</t>
  </si>
  <si>
    <t>26.5''</t>
  </si>
  <si>
    <t>27.5''</t>
  </si>
  <si>
    <t>28.5''</t>
  </si>
  <si>
    <t>30.5''</t>
  </si>
  <si>
    <t>31.5''</t>
  </si>
  <si>
    <t>32.5''</t>
  </si>
  <si>
    <t>gezogene Pfund</t>
  </si>
  <si>
    <t>gezogene Pfund = 38</t>
  </si>
  <si>
    <t>Wild Mountain</t>
  </si>
  <si>
    <t>Win&amp;Win</t>
  </si>
  <si>
    <t>Sebastian Flute</t>
  </si>
  <si>
    <t>Rogers Werte</t>
  </si>
  <si>
    <r>
      <t xml:space="preserve">für Pfeilspitzen: </t>
    </r>
    <r>
      <rPr>
        <b/>
        <sz val="12"/>
        <color rgb="FF00B050"/>
        <rFont val="Calibri"/>
        <family val="2"/>
        <scheme val="minor"/>
      </rPr>
      <t>&gt; 110 grain</t>
    </r>
    <r>
      <rPr>
        <b/>
        <sz val="12"/>
        <color theme="1"/>
        <rFont val="Calibri"/>
        <family val="2"/>
        <scheme val="minor"/>
      </rPr>
      <t xml:space="preserve"> verschiebe die Auswahl 1 Box (=1/2'') nach links (</t>
    </r>
    <r>
      <rPr>
        <b/>
        <sz val="12"/>
        <color rgb="FF00B050"/>
        <rFont val="Calibri"/>
        <family val="2"/>
        <scheme val="minor"/>
      </rPr>
      <t>weicher</t>
    </r>
    <r>
      <rPr>
        <b/>
        <sz val="12"/>
        <color theme="1"/>
        <rFont val="Calibri"/>
        <family val="2"/>
        <scheme val="minor"/>
      </rPr>
      <t>)</t>
    </r>
  </si>
  <si>
    <t>64''-Bogen (30.5'' Pfeil) mit ca. 39 gezogenen Pfund, Dacron-Sehne 14 Strang, Spitze 100 grain</t>
  </si>
  <si>
    <t>Auszug</t>
  </si>
  <si>
    <t>Rogers Spine-Rechner für Recurve-Bogen mit Carbon-Pfeilen</t>
  </si>
  <si>
    <t>Durchschnittlich Grosse oder Kleine werden sich hier finden</t>
  </si>
  <si>
    <t>Kinder</t>
  </si>
  <si>
    <r>
      <t xml:space="preserve">                           </t>
    </r>
    <r>
      <rPr>
        <b/>
        <sz val="12"/>
        <color rgb="FFFF0000"/>
        <rFont val="Calibri"/>
        <family val="2"/>
        <scheme val="minor"/>
      </rPr>
      <t>&lt; 90 grain</t>
    </r>
    <r>
      <rPr>
        <b/>
        <sz val="12"/>
        <color theme="1"/>
        <rFont val="Calibri"/>
        <family val="2"/>
        <scheme val="minor"/>
      </rPr>
      <t xml:space="preserve"> verschiebe die Auswahl 1 Box (=1/2'') nach rechts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 xml:space="preserve">) </t>
    </r>
  </si>
  <si>
    <r>
      <t xml:space="preserve">                      &gt; 16 Strang verschiebe die Auswahl 1 Box (=1/2'') nach rechts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>)</t>
    </r>
  </si>
  <si>
    <t>Grosse Leute</t>
  </si>
  <si>
    <t>Auszug in Zoll (Bogen-Standard: Fastflight-Sehne mit Dicke von 10 - 16 Strang)</t>
  </si>
  <si>
    <t>Auszug in Zoll</t>
  </si>
  <si>
    <r>
      <rPr>
        <b/>
        <sz val="12"/>
        <color rgb="FFFF0000"/>
        <rFont val="Calibri"/>
        <family val="2"/>
        <scheme val="minor"/>
      </rPr>
      <t>&lt; 90 grain</t>
    </r>
    <r>
      <rPr>
        <b/>
        <sz val="12"/>
        <color theme="1"/>
        <rFont val="Calibri"/>
        <family val="2"/>
        <scheme val="minor"/>
      </rPr>
      <t xml:space="preserve"> verschiebe die Auswahl 1 Box (=1/2'') nach rechts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 xml:space="preserve">) </t>
    </r>
  </si>
  <si>
    <t>10 - 16 Strang</t>
  </si>
  <si>
    <r>
      <rPr>
        <b/>
        <sz val="12"/>
        <color rgb="FFFF0000"/>
        <rFont val="Calibri"/>
        <family val="2"/>
        <scheme val="minor"/>
      </rPr>
      <t>&gt; 16 Strang</t>
    </r>
    <r>
      <rPr>
        <b/>
        <sz val="12"/>
        <color theme="1"/>
        <rFont val="Calibri"/>
        <family val="2"/>
        <scheme val="minor"/>
      </rPr>
      <t xml:space="preserve"> verschiebe die Auswahl 1 Box (=1/2'') nach rechts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>)</t>
    </r>
  </si>
  <si>
    <r>
      <t xml:space="preserve">für Sehnen: </t>
    </r>
    <r>
      <rPr>
        <b/>
        <sz val="12"/>
        <color theme="9"/>
        <rFont val="Calibri"/>
        <family val="2"/>
        <scheme val="minor"/>
      </rPr>
      <t>&lt; 10 Strang</t>
    </r>
    <r>
      <rPr>
        <b/>
        <sz val="12"/>
        <color theme="1"/>
        <rFont val="Calibri"/>
        <family val="2"/>
        <scheme val="minor"/>
      </rPr>
      <t xml:space="preserve"> verschiebe die Auswahl 2 Boxen (=1'') nach links (</t>
    </r>
    <r>
      <rPr>
        <b/>
        <sz val="12"/>
        <color rgb="FF00B050"/>
        <rFont val="Calibri"/>
        <family val="2"/>
        <scheme val="minor"/>
      </rPr>
      <t>weicher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</si>
  <si>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rgb="FFFF0000"/>
        <rFont val="Calibri"/>
        <family val="2"/>
        <scheme val="minor"/>
      </rPr>
      <t xml:space="preserve">&lt;= 30'' </t>
    </r>
    <r>
      <rPr>
        <b/>
        <sz val="12"/>
        <color theme="1"/>
        <rFont val="Calibri"/>
        <family val="2"/>
        <scheme val="minor"/>
      </rPr>
      <t>verschiebe die Auswahl 1 Box nach unten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>)</t>
    </r>
  </si>
  <si>
    <r>
      <t>für verwendete Pfeile</t>
    </r>
    <r>
      <rPr>
        <b/>
        <sz val="12"/>
        <color theme="9"/>
        <rFont val="Calibri"/>
        <family val="2"/>
        <scheme val="minor"/>
      </rPr>
      <t xml:space="preserve"> &lt;= 26'' </t>
    </r>
    <r>
      <rPr>
        <b/>
        <sz val="12"/>
        <color theme="1"/>
        <rFont val="Calibri"/>
        <family val="2"/>
        <scheme val="minor"/>
      </rPr>
      <t>verschiebe die Auswahl 1 Box nach oben (</t>
    </r>
    <r>
      <rPr>
        <b/>
        <sz val="12"/>
        <color rgb="FF00B050"/>
        <rFont val="Calibri"/>
        <family val="2"/>
        <scheme val="minor"/>
      </rPr>
      <t>weicher</t>
    </r>
    <r>
      <rPr>
        <b/>
        <sz val="12"/>
        <color theme="1"/>
        <rFont val="Calibri"/>
        <family val="2"/>
        <scheme val="minor"/>
      </rPr>
      <t>)</t>
    </r>
  </si>
  <si>
    <t>90 - 110 grain</t>
  </si>
  <si>
    <t>26.5'' - 29.5''</t>
  </si>
  <si>
    <t>=&gt; Start bei</t>
  </si>
  <si>
    <t>=&gt; Ende bei</t>
  </si>
  <si>
    <r>
      <t xml:space="preserve">Sehne = </t>
    </r>
    <r>
      <rPr>
        <b/>
        <sz val="12"/>
        <color rgb="FFFF0000"/>
        <rFont val="Calibri"/>
        <family val="2"/>
        <scheme val="minor"/>
      </rPr>
      <t>20 Strang         575</t>
    </r>
  </si>
  <si>
    <r>
      <t xml:space="preserve">Pfeilspitze = </t>
    </r>
    <r>
      <rPr>
        <b/>
        <sz val="12"/>
        <color rgb="FFFF0000"/>
        <rFont val="Calibri"/>
        <family val="2"/>
        <scheme val="minor"/>
      </rPr>
      <t>85 grain         550</t>
    </r>
  </si>
  <si>
    <r>
      <t xml:space="preserve">Pfeil-Länge = </t>
    </r>
    <r>
      <rPr>
        <b/>
        <sz val="12"/>
        <color rgb="FFFF0000"/>
        <rFont val="Calibri"/>
        <family val="2"/>
        <scheme val="minor"/>
      </rPr>
      <t>30''      500</t>
    </r>
  </si>
  <si>
    <r>
      <rPr>
        <b/>
        <sz val="12"/>
        <rFont val="Calibri"/>
        <family val="2"/>
        <scheme val="minor"/>
      </rPr>
      <t>Dacron-Sehne =</t>
    </r>
    <r>
      <rPr>
        <b/>
        <sz val="12"/>
        <color rgb="FF00B050"/>
        <rFont val="Calibri"/>
        <family val="2"/>
        <scheme val="minor"/>
      </rPr>
      <t xml:space="preserve"> ja      600</t>
    </r>
  </si>
  <si>
    <t>68''-Bogen (30'' Pfeil) mit ca. 32 gezogenen Pfund, Fastflight-Sehne 16 Strang, Spitze 85 grain</t>
  </si>
  <si>
    <t>70''-Bogen (30'' Pfeil) mit ca. 28 gezogenen Pfund, Fastflight-Sehne 16 Strang, Spitze 100 grain</t>
  </si>
  <si>
    <r>
      <rPr>
        <b/>
        <sz val="12"/>
        <color theme="9"/>
        <rFont val="Calibri"/>
        <family val="2"/>
        <scheme val="minor"/>
      </rPr>
      <t>Dacron-Sehnen</t>
    </r>
    <r>
      <rPr>
        <b/>
        <sz val="12"/>
        <color theme="1"/>
        <rFont val="Calibri"/>
        <family val="2"/>
        <scheme val="minor"/>
      </rPr>
      <t>: verschiebe die Auswahl 1 Box nach oben (</t>
    </r>
    <r>
      <rPr>
        <b/>
        <sz val="12"/>
        <color rgb="FF00B050"/>
        <rFont val="Calibri"/>
        <family val="2"/>
        <scheme val="minor"/>
      </rPr>
      <t>weicher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</si>
  <si>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rgb="FFFF0000"/>
        <rFont val="Calibri"/>
        <family val="2"/>
        <scheme val="minor"/>
      </rPr>
      <t xml:space="preserve">Holz-Riser: </t>
    </r>
    <r>
      <rPr>
        <b/>
        <sz val="12"/>
        <color theme="1"/>
        <rFont val="Calibri"/>
        <family val="2"/>
        <scheme val="minor"/>
      </rPr>
      <t xml:space="preserve"> verschiebe die Auswahl 1 Box (=1/2'') nach rechts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</si>
  <si>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rgb="FFFF0000"/>
        <rFont val="Calibri"/>
        <family val="2"/>
        <scheme val="minor"/>
      </rPr>
      <t>Holz-Riser</t>
    </r>
    <r>
      <rPr>
        <b/>
        <sz val="12"/>
        <color theme="1"/>
        <rFont val="Calibri"/>
        <family val="2"/>
        <scheme val="minor"/>
      </rPr>
      <t>:  verschiebe die Auswahl 1 Box (=1/2'') nach rechts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>)</t>
    </r>
  </si>
  <si>
    <r>
      <t xml:space="preserve">für verwendete Pfeile: </t>
    </r>
    <r>
      <rPr>
        <b/>
        <sz val="12"/>
        <color theme="9"/>
        <rFont val="Calibri"/>
        <family val="2"/>
        <scheme val="minor"/>
      </rPr>
      <t>&lt;= 26''</t>
    </r>
    <r>
      <rPr>
        <b/>
        <sz val="12"/>
        <color theme="1"/>
        <rFont val="Calibri"/>
        <family val="2"/>
        <scheme val="minor"/>
      </rPr>
      <t xml:space="preserve"> verschiebe die Auswahl 1 Box nach oben (</t>
    </r>
    <r>
      <rPr>
        <b/>
        <sz val="12"/>
        <color rgb="FF00B050"/>
        <rFont val="Calibri"/>
        <family val="2"/>
        <scheme val="minor"/>
      </rPr>
      <t>weicher</t>
    </r>
    <r>
      <rPr>
        <b/>
        <sz val="12"/>
        <color theme="1"/>
        <rFont val="Calibri"/>
        <family val="2"/>
        <scheme val="minor"/>
      </rPr>
      <t xml:space="preserve">) </t>
    </r>
  </si>
  <si>
    <r>
      <t xml:space="preserve">                           </t>
    </r>
    <r>
      <rPr>
        <b/>
        <sz val="12"/>
        <color rgb="FFFF0000"/>
        <rFont val="Calibri"/>
        <family val="2"/>
        <scheme val="minor"/>
      </rPr>
      <t xml:space="preserve">            &gt;= 30''</t>
    </r>
    <r>
      <rPr>
        <b/>
        <sz val="12"/>
        <color theme="1"/>
        <rFont val="Calibri"/>
        <family val="2"/>
        <scheme val="minor"/>
      </rPr>
      <t xml:space="preserve"> verschiebe die Auswahl 1 Box nach unten (</t>
    </r>
    <r>
      <rPr>
        <b/>
        <sz val="12"/>
        <color rgb="FFFF0000"/>
        <rFont val="Calibri"/>
        <family val="2"/>
        <scheme val="minor"/>
      </rPr>
      <t>härter</t>
    </r>
    <r>
      <rPr>
        <b/>
        <sz val="12"/>
        <color theme="1"/>
        <rFont val="Calibri"/>
        <family val="2"/>
        <scheme val="minor"/>
      </rPr>
      <t xml:space="preserve">) </t>
    </r>
  </si>
  <si>
    <t>Der Weg am Beispiel</t>
  </si>
  <si>
    <t>**Der Riser ist das Mittelteil des Bogens</t>
  </si>
  <si>
    <t>*Auszug ist nicht gleich Pfeil-Länge</t>
  </si>
  <si>
    <r>
      <t xml:space="preserve">Holz-*Riser = </t>
    </r>
    <r>
      <rPr>
        <b/>
        <sz val="12"/>
        <color rgb="FFFF0000"/>
        <rFont val="Calibri"/>
        <family val="2"/>
        <scheme val="minor"/>
      </rPr>
      <t xml:space="preserve">ja     </t>
    </r>
    <r>
      <rPr>
        <b/>
        <sz val="12"/>
        <color rgb="FFFF0000"/>
        <rFont val="Calibri"/>
        <family val="2"/>
        <scheme val="minor"/>
      </rPr>
      <t xml:space="preserve">  450</t>
    </r>
  </si>
  <si>
    <t>*Auszug = 30''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</si>
</sst>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8" borderId="0" xfId="0" applyFill="1"/>
    <xf numFmtId="0" fontId="2" fillId="8" borderId="0" xfId="0" applyFont="1" applyFill="1"/>
    <xf numFmtId="0" fontId="0" fillId="8" borderId="8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4" xfId="0" applyFill="1" applyBorder="1"/>
    <xf numFmtId="0" fontId="0" fillId="8" borderId="9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right" vertical="center" wrapText="1"/>
    </xf>
    <xf numFmtId="0" fontId="3" fillId="8" borderId="0" xfId="0" applyFont="1" applyFill="1" applyAlignment="1">
      <alignment horizontal="left" vertical="center"/>
    </xf>
    <xf numFmtId="0" fontId="0" fillId="6" borderId="3" xfId="0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8" borderId="0" xfId="0" applyFont="1" applyFill="1"/>
    <xf numFmtId="0" fontId="7" fillId="8" borderId="0" xfId="0" applyFont="1" applyFill="1"/>
    <xf numFmtId="0" fontId="6" fillId="8" borderId="0" xfId="0" applyFont="1" applyFill="1" applyAlignment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13" borderId="0" xfId="0" applyFill="1"/>
    <xf numFmtId="0" fontId="2" fillId="13" borderId="0" xfId="0" applyFont="1" applyFill="1"/>
    <xf numFmtId="0" fontId="4" fillId="3" borderId="15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0" fillId="14" borderId="3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4" fillId="14" borderId="28" xfId="0" applyFont="1" applyFill="1" applyBorder="1" applyAlignment="1">
      <alignment horizontal="left" vertical="center"/>
    </xf>
    <xf numFmtId="0" fontId="10" fillId="14" borderId="29" xfId="0" applyFont="1" applyFill="1" applyBorder="1" applyAlignment="1">
      <alignment horizontal="left" vertical="center"/>
    </xf>
    <xf numFmtId="0" fontId="10" fillId="14" borderId="30" xfId="0" applyFont="1" applyFill="1" applyBorder="1" applyAlignment="1">
      <alignment horizontal="left" vertical="center"/>
    </xf>
    <xf numFmtId="0" fontId="4" fillId="14" borderId="23" xfId="0" applyFont="1" applyFill="1" applyBorder="1" applyAlignment="1">
      <alignment horizontal="left" vertical="center"/>
    </xf>
    <xf numFmtId="0" fontId="10" fillId="14" borderId="31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right" vertical="center"/>
    </xf>
    <xf numFmtId="0" fontId="1" fillId="8" borderId="19" xfId="0" applyFont="1" applyFill="1" applyBorder="1" applyAlignment="1">
      <alignment horizontal="center" vertical="center" wrapText="1"/>
    </xf>
    <xf numFmtId="0" fontId="4" fillId="8" borderId="0" xfId="0" quotePrefix="1" applyFont="1" applyFill="1"/>
    <xf numFmtId="0" fontId="8" fillId="8" borderId="0" xfId="0" applyFont="1" applyFill="1"/>
    <xf numFmtId="0" fontId="1" fillId="8" borderId="0" xfId="0" applyFont="1" applyFill="1"/>
    <xf numFmtId="0" fontId="3" fillId="14" borderId="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right" vertical="center"/>
    </xf>
    <xf numFmtId="0" fontId="4" fillId="14" borderId="25" xfId="0" applyFont="1" applyFill="1" applyBorder="1" applyAlignment="1">
      <alignment horizontal="right" vertical="center"/>
    </xf>
    <xf numFmtId="0" fontId="1" fillId="8" borderId="0" xfId="0" applyFont="1" applyFill="1" applyAlignment="1">
      <alignment horizontal="right"/>
    </xf>
    <xf numFmtId="0" fontId="3" fillId="8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1" fillId="12" borderId="26" xfId="0" applyFont="1" applyFill="1" applyBorder="1" applyAlignment="1"/>
    <xf numFmtId="0" fontId="11" fillId="12" borderId="27" xfId="0" applyFont="1" applyFill="1" applyBorder="1" applyAlignment="1"/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5" fillId="10" borderId="26" xfId="0" applyFont="1" applyFill="1" applyBorder="1" applyAlignment="1"/>
    <xf numFmtId="0" fontId="5" fillId="10" borderId="27" xfId="0" applyFont="1" applyFill="1" applyBorder="1" applyAlignment="1"/>
    <xf numFmtId="0" fontId="3" fillId="8" borderId="15" xfId="0" applyFont="1" applyFill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0" fillId="14" borderId="6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17" fontId="4" fillId="14" borderId="15" xfId="0" quotePrefix="1" applyNumberFormat="1" applyFont="1" applyFill="1" applyBorder="1" applyAlignment="1">
      <alignment horizontal="center" vertical="center"/>
    </xf>
    <xf numFmtId="0" fontId="1" fillId="14" borderId="16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17" xfId="0" applyBorder="1" applyAlignment="1"/>
    <xf numFmtId="0" fontId="5" fillId="11" borderId="26" xfId="0" applyFont="1" applyFill="1" applyBorder="1" applyAlignment="1"/>
    <xf numFmtId="0" fontId="5" fillId="11" borderId="27" xfId="0" applyFont="1" applyFill="1" applyBorder="1" applyAlignment="1"/>
    <xf numFmtId="0" fontId="3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276225</xdr:colOff>
      <xdr:row>19</xdr:row>
      <xdr:rowOff>19050</xdr:rowOff>
    </xdr:from>
    <xdr:to>
      <xdr:col>29</xdr:col>
      <xdr:colOff>390448</xdr:colOff>
      <xdr:row>20</xdr:row>
      <xdr:rowOff>95216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0275" y="2743200"/>
          <a:ext cx="619048" cy="2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10</xdr:row>
      <xdr:rowOff>104775</xdr:rowOff>
    </xdr:from>
    <xdr:to>
      <xdr:col>6</xdr:col>
      <xdr:colOff>352348</xdr:colOff>
      <xdr:row>11</xdr:row>
      <xdr:rowOff>180941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1028700"/>
          <a:ext cx="619048" cy="276191"/>
        </a:xfrm>
        <a:prstGeom prst="rect">
          <a:avLst/>
        </a:prstGeom>
      </xdr:spPr>
    </xdr:pic>
    <xdr:clientData/>
  </xdr:twoCellAnchor>
  <xdr:twoCellAnchor editAs="oneCell">
    <xdr:from>
      <xdr:col>11</xdr:col>
      <xdr:colOff>257175</xdr:colOff>
      <xdr:row>34</xdr:row>
      <xdr:rowOff>57150</xdr:rowOff>
    </xdr:from>
    <xdr:to>
      <xdr:col>12</xdr:col>
      <xdr:colOff>371398</xdr:colOff>
      <xdr:row>35</xdr:row>
      <xdr:rowOff>110456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50" y="6477000"/>
          <a:ext cx="619048" cy="276191"/>
        </a:xfrm>
        <a:prstGeom prst="rect">
          <a:avLst/>
        </a:prstGeom>
      </xdr:spPr>
    </xdr:pic>
    <xdr:clientData/>
  </xdr:twoCellAnchor>
  <xdr:oneCellAnchor>
    <xdr:from>
      <xdr:col>28</xdr:col>
      <xdr:colOff>295275</xdr:colOff>
      <xdr:row>34</xdr:row>
      <xdr:rowOff>57150</xdr:rowOff>
    </xdr:from>
    <xdr:ext cx="619048" cy="276191"/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49325" y="8162925"/>
          <a:ext cx="619048" cy="276191"/>
        </a:xfrm>
        <a:prstGeom prst="rect">
          <a:avLst/>
        </a:prstGeom>
      </xdr:spPr>
    </xdr:pic>
    <xdr:clientData/>
  </xdr:oneCellAnchor>
  <xdr:twoCellAnchor>
    <xdr:from>
      <xdr:col>25</xdr:col>
      <xdr:colOff>400050</xdr:colOff>
      <xdr:row>27</xdr:row>
      <xdr:rowOff>104775</xdr:rowOff>
    </xdr:from>
    <xdr:to>
      <xdr:col>26</xdr:col>
      <xdr:colOff>123825</xdr:colOff>
      <xdr:row>27</xdr:row>
      <xdr:rowOff>104775</xdr:rowOff>
    </xdr:to>
    <xdr:cxnSp macro="">
      <xdr:nvCxnSpPr>
        <xdr:cNvPr id="10" name="Gerade Verbindung mit Pfeil 9"/>
        <xdr:cNvCxnSpPr/>
      </xdr:nvCxnSpPr>
      <xdr:spPr>
        <a:xfrm>
          <a:off x="11734800" y="6124575"/>
          <a:ext cx="228600" cy="0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381000</xdr:colOff>
      <xdr:row>27</xdr:row>
      <xdr:rowOff>114300</xdr:rowOff>
    </xdr:from>
    <xdr:to>
      <xdr:col>27</xdr:col>
      <xdr:colOff>104775</xdr:colOff>
      <xdr:row>27</xdr:row>
      <xdr:rowOff>114300</xdr:rowOff>
    </xdr:to>
    <xdr:cxnSp macro="">
      <xdr:nvCxnSpPr>
        <xdr:cNvPr id="12" name="Gerade Verbindung mit Pfeil 11"/>
        <xdr:cNvCxnSpPr/>
      </xdr:nvCxnSpPr>
      <xdr:spPr>
        <a:xfrm>
          <a:off x="12220575" y="6134100"/>
          <a:ext cx="228600" cy="0"/>
        </a:xfrm>
        <a:prstGeom prst="straightConnector1">
          <a:avLst/>
        </a:prstGeom>
        <a:ln w="28575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203200</xdr:colOff>
      <xdr:row>29</xdr:row>
      <xdr:rowOff>114300</xdr:rowOff>
    </xdr:from>
    <xdr:to>
      <xdr:col>18</xdr:col>
      <xdr:colOff>431800</xdr:colOff>
      <xdr:row>29</xdr:row>
      <xdr:rowOff>114300</xdr:rowOff>
    </xdr:to>
    <xdr:cxnSp macro="">
      <xdr:nvCxnSpPr>
        <xdr:cNvPr id="21" name="Gerade Verbindung mit Pfeil 20"/>
        <xdr:cNvCxnSpPr/>
      </xdr:nvCxnSpPr>
      <xdr:spPr>
        <a:xfrm>
          <a:off x="8486140" y="7193280"/>
          <a:ext cx="228600" cy="0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389890</xdr:colOff>
      <xdr:row>30</xdr:row>
      <xdr:rowOff>104775</xdr:rowOff>
    </xdr:from>
    <xdr:to>
      <xdr:col>19</xdr:col>
      <xdr:colOff>113665</xdr:colOff>
      <xdr:row>30</xdr:row>
      <xdr:rowOff>104775</xdr:rowOff>
    </xdr:to>
    <xdr:cxnSp macro="">
      <xdr:nvCxnSpPr>
        <xdr:cNvPr id="22" name="Gerade Verbindung mit Pfeil 21"/>
        <xdr:cNvCxnSpPr/>
      </xdr:nvCxnSpPr>
      <xdr:spPr>
        <a:xfrm>
          <a:off x="8672830" y="7404735"/>
          <a:ext cx="226695" cy="0"/>
        </a:xfrm>
        <a:prstGeom prst="straightConnector1">
          <a:avLst/>
        </a:prstGeom>
        <a:ln w="28575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28</xdr:row>
      <xdr:rowOff>104775</xdr:rowOff>
    </xdr:from>
    <xdr:to>
      <xdr:col>25</xdr:col>
      <xdr:colOff>66675</xdr:colOff>
      <xdr:row>28</xdr:row>
      <xdr:rowOff>104775</xdr:rowOff>
    </xdr:to>
    <xdr:cxnSp macro="">
      <xdr:nvCxnSpPr>
        <xdr:cNvPr id="24" name="Gerade Verbindung mit Pfeil 23"/>
        <xdr:cNvCxnSpPr/>
      </xdr:nvCxnSpPr>
      <xdr:spPr>
        <a:xfrm>
          <a:off x="10848975" y="6953250"/>
          <a:ext cx="1057275" cy="0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451485</xdr:colOff>
      <xdr:row>27</xdr:row>
      <xdr:rowOff>133350</xdr:rowOff>
    </xdr:from>
    <xdr:to>
      <xdr:col>27</xdr:col>
      <xdr:colOff>451485</xdr:colOff>
      <xdr:row>28</xdr:row>
      <xdr:rowOff>173355</xdr:rowOff>
    </xdr:to>
    <xdr:cxnSp macro="">
      <xdr:nvCxnSpPr>
        <xdr:cNvPr id="25" name="Gerade Verbindung mit Pfeil 24"/>
        <xdr:cNvCxnSpPr/>
      </xdr:nvCxnSpPr>
      <xdr:spPr>
        <a:xfrm>
          <a:off x="13336905" y="7021830"/>
          <a:ext cx="0" cy="260985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257175</xdr:colOff>
      <xdr:row>25</xdr:row>
      <xdr:rowOff>0</xdr:rowOff>
    </xdr:from>
    <xdr:to>
      <xdr:col>25</xdr:col>
      <xdr:colOff>257175</xdr:colOff>
      <xdr:row>28</xdr:row>
      <xdr:rowOff>76200</xdr:rowOff>
    </xdr:to>
    <xdr:cxnSp macro="">
      <xdr:nvCxnSpPr>
        <xdr:cNvPr id="27" name="Gerade Verbindung mit Pfeil 26"/>
        <xdr:cNvCxnSpPr/>
      </xdr:nvCxnSpPr>
      <xdr:spPr>
        <a:xfrm>
          <a:off x="12096750" y="6210300"/>
          <a:ext cx="0" cy="714375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308610</xdr:colOff>
      <xdr:row>27</xdr:row>
      <xdr:rowOff>168911</xdr:rowOff>
    </xdr:from>
    <xdr:to>
      <xdr:col>18</xdr:col>
      <xdr:colOff>308611</xdr:colOff>
      <xdr:row>28</xdr:row>
      <xdr:rowOff>191135</xdr:rowOff>
    </xdr:to>
    <xdr:cxnSp macro="">
      <xdr:nvCxnSpPr>
        <xdr:cNvPr id="16" name="Gerade Verbindung mit Pfeil 15"/>
        <xdr:cNvCxnSpPr/>
      </xdr:nvCxnSpPr>
      <xdr:spPr>
        <a:xfrm flipV="1">
          <a:off x="8591550" y="6805931"/>
          <a:ext cx="1" cy="243204"/>
        </a:xfrm>
        <a:prstGeom prst="straightConnector1">
          <a:avLst/>
        </a:prstGeom>
        <a:ln w="28575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99060</xdr:colOff>
      <xdr:row>27</xdr:row>
      <xdr:rowOff>68580</xdr:rowOff>
    </xdr:from>
    <xdr:to>
      <xdr:col>25</xdr:col>
      <xdr:colOff>99061</xdr:colOff>
      <xdr:row>28</xdr:row>
      <xdr:rowOff>90804</xdr:rowOff>
    </xdr:to>
    <xdr:cxnSp macro="">
      <xdr:nvCxnSpPr>
        <xdr:cNvPr id="19" name="Gerade Verbindung mit Pfeil 18"/>
        <xdr:cNvCxnSpPr/>
      </xdr:nvCxnSpPr>
      <xdr:spPr>
        <a:xfrm flipV="1">
          <a:off x="11902440" y="6705600"/>
          <a:ext cx="1" cy="243204"/>
        </a:xfrm>
        <a:prstGeom prst="straightConnector1">
          <a:avLst/>
        </a:prstGeom>
        <a:ln w="28575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38100</xdr:colOff>
      <xdr:row>2</xdr:row>
      <xdr:rowOff>190500</xdr:rowOff>
    </xdr:from>
    <xdr:to>
      <xdr:col>2</xdr:col>
      <xdr:colOff>693486</xdr:colOff>
      <xdr:row>7</xdr:row>
      <xdr:rowOff>129606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716280"/>
          <a:ext cx="1371666" cy="1371666"/>
        </a:xfrm>
        <a:prstGeom prst="rect">
          <a:avLst/>
        </a:prstGeom>
      </xdr:spPr>
    </xdr:pic>
    <xdr:clientData/>
  </xdr:twoCellAnchor>
  <xdr:twoCellAnchor>
    <xdr:from>
      <xdr:col>18</xdr:col>
      <xdr:colOff>205740</xdr:colOff>
      <xdr:row>31</xdr:row>
      <xdr:rowOff>15240</xdr:rowOff>
    </xdr:from>
    <xdr:to>
      <xdr:col>18</xdr:col>
      <xdr:colOff>205740</xdr:colOff>
      <xdr:row>32</xdr:row>
      <xdr:rowOff>62865</xdr:rowOff>
    </xdr:to>
    <xdr:cxnSp macro="">
      <xdr:nvCxnSpPr>
        <xdr:cNvPr id="18" name="Gerade Verbindung mit Pfeil 17"/>
        <xdr:cNvCxnSpPr/>
      </xdr:nvCxnSpPr>
      <xdr:spPr>
        <a:xfrm>
          <a:off x="8564880" y="7528560"/>
          <a:ext cx="0" cy="260985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91440</xdr:colOff>
      <xdr:row>32</xdr:row>
      <xdr:rowOff>7620</xdr:rowOff>
    </xdr:from>
    <xdr:to>
      <xdr:col>18</xdr:col>
      <xdr:colOff>91440</xdr:colOff>
      <xdr:row>33</xdr:row>
      <xdr:rowOff>55245</xdr:rowOff>
    </xdr:to>
    <xdr:cxnSp macro="">
      <xdr:nvCxnSpPr>
        <xdr:cNvPr id="20" name="Gerade Verbindung mit Pfeil 19"/>
        <xdr:cNvCxnSpPr/>
      </xdr:nvCxnSpPr>
      <xdr:spPr>
        <a:xfrm>
          <a:off x="8450580" y="7528560"/>
          <a:ext cx="0" cy="26098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91440</xdr:colOff>
      <xdr:row>28</xdr:row>
      <xdr:rowOff>129540</xdr:rowOff>
    </xdr:from>
    <xdr:to>
      <xdr:col>27</xdr:col>
      <xdr:colOff>91440</xdr:colOff>
      <xdr:row>29</xdr:row>
      <xdr:rowOff>169545</xdr:rowOff>
    </xdr:to>
    <xdr:cxnSp macro="">
      <xdr:nvCxnSpPr>
        <xdr:cNvPr id="23" name="Gerade Verbindung mit Pfeil 22"/>
        <xdr:cNvCxnSpPr/>
      </xdr:nvCxnSpPr>
      <xdr:spPr>
        <a:xfrm>
          <a:off x="12976860" y="7239000"/>
          <a:ext cx="0" cy="26098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654116</xdr:colOff>
      <xdr:row>7</xdr:row>
      <xdr:rowOff>152466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730250"/>
          <a:ext cx="1371666" cy="13716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</xdr:col>
      <xdr:colOff>654116</xdr:colOff>
      <xdr:row>29</xdr:row>
      <xdr:rowOff>152466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5130800"/>
          <a:ext cx="1371666" cy="1371666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</xdr:colOff>
      <xdr:row>13</xdr:row>
      <xdr:rowOff>53340</xdr:rowOff>
    </xdr:from>
    <xdr:to>
      <xdr:col>4</xdr:col>
      <xdr:colOff>182803</xdr:colOff>
      <xdr:row>14</xdr:row>
      <xdr:rowOff>129506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3560" y="3268980"/>
          <a:ext cx="617143" cy="274286"/>
        </a:xfrm>
        <a:prstGeom prst="rect">
          <a:avLst/>
        </a:prstGeom>
      </xdr:spPr>
    </xdr:pic>
    <xdr:clientData/>
  </xdr:twoCellAnchor>
  <xdr:twoCellAnchor editAs="oneCell">
    <xdr:from>
      <xdr:col>13</xdr:col>
      <xdr:colOff>327660</xdr:colOff>
      <xdr:row>44</xdr:row>
      <xdr:rowOff>76200</xdr:rowOff>
    </xdr:from>
    <xdr:to>
      <xdr:col>14</xdr:col>
      <xdr:colOff>441883</xdr:colOff>
      <xdr:row>45</xdr:row>
      <xdr:rowOff>152366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1840" y="9944100"/>
          <a:ext cx="617143" cy="27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F41"/>
  <sheetViews>
    <sheetView tabSelected="1" zoomScale="125" zoomScaleNormal="125" workbookViewId="0"/>
  </sheetViews>
  <sheetFormatPr baseColWidth="10" defaultRowHeight="15" outlineLevelCol="1" x14ac:dyDescent="0.25"/>
  <cols>
    <col min="1" max="1" width="4.7109375" customWidth="1"/>
    <col min="2" max="2" width="10.7109375" customWidth="1"/>
    <col min="3" max="3" width="11.85546875" customWidth="1"/>
    <col min="4" max="5" width="10.7109375" hidden="1" customWidth="1" outlineLevel="1"/>
    <col min="6" max="6" width="7.5703125" customWidth="1" collapsed="1"/>
    <col min="7" max="30" width="7.5703125" customWidth="1"/>
    <col min="31" max="31" width="6.28515625" customWidth="1"/>
  </cols>
  <sheetData>
    <row r="1" spans="1:32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73"/>
    </row>
    <row r="2" spans="1:32" ht="26.25" x14ac:dyDescent="0.4">
      <c r="A2" s="18"/>
      <c r="B2" s="48" t="s">
        <v>45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73"/>
    </row>
    <row r="3" spans="1:32" ht="15.75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73"/>
    </row>
    <row r="4" spans="1:32" ht="37.5" customHeight="1" thickBot="1" x14ac:dyDescent="0.3">
      <c r="A4" s="18"/>
      <c r="B4" s="18"/>
      <c r="C4" s="18"/>
      <c r="D4" s="18"/>
      <c r="E4" s="18"/>
      <c r="F4" s="100" t="s">
        <v>51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8"/>
      <c r="AF4" s="73"/>
    </row>
    <row r="5" spans="1:32" s="1" customFormat="1" ht="20.100000000000001" customHeight="1" thickBot="1" x14ac:dyDescent="0.35">
      <c r="A5" s="19"/>
      <c r="B5" s="19"/>
      <c r="C5" s="29"/>
      <c r="D5" s="29"/>
      <c r="E5" s="29"/>
      <c r="F5" s="10" t="s">
        <v>0</v>
      </c>
      <c r="G5" s="10" t="s">
        <v>25</v>
      </c>
      <c r="H5" s="10" t="s">
        <v>1</v>
      </c>
      <c r="I5" s="10" t="s">
        <v>26</v>
      </c>
      <c r="J5" s="10" t="s">
        <v>2</v>
      </c>
      <c r="K5" s="10" t="s">
        <v>27</v>
      </c>
      <c r="L5" s="10" t="s">
        <v>3</v>
      </c>
      <c r="M5" s="10" t="s">
        <v>28</v>
      </c>
      <c r="N5" s="10" t="s">
        <v>4</v>
      </c>
      <c r="O5" s="10" t="s">
        <v>29</v>
      </c>
      <c r="P5" s="10" t="s">
        <v>5</v>
      </c>
      <c r="Q5" s="95" t="s">
        <v>30</v>
      </c>
      <c r="R5" s="95" t="s">
        <v>6</v>
      </c>
      <c r="S5" s="95" t="s">
        <v>31</v>
      </c>
      <c r="T5" s="95" t="s">
        <v>7</v>
      </c>
      <c r="U5" s="95" t="s">
        <v>32</v>
      </c>
      <c r="V5" s="95" t="s">
        <v>8</v>
      </c>
      <c r="W5" s="95" t="s">
        <v>24</v>
      </c>
      <c r="X5" s="10" t="s">
        <v>9</v>
      </c>
      <c r="Y5" s="10" t="s">
        <v>33</v>
      </c>
      <c r="Z5" s="10" t="s">
        <v>10</v>
      </c>
      <c r="AA5" s="10" t="s">
        <v>34</v>
      </c>
      <c r="AB5" s="10" t="s">
        <v>11</v>
      </c>
      <c r="AC5" s="10" t="s">
        <v>35</v>
      </c>
      <c r="AD5" s="10" t="s">
        <v>12</v>
      </c>
      <c r="AE5" s="19"/>
      <c r="AF5" s="74"/>
    </row>
    <row r="6" spans="1:32" s="1" customFormat="1" ht="20.100000000000001" customHeight="1" thickBot="1" x14ac:dyDescent="0.35">
      <c r="A6" s="19"/>
      <c r="B6" s="19"/>
      <c r="C6" s="29"/>
      <c r="D6" s="29"/>
      <c r="E6" s="29"/>
      <c r="F6" s="77" t="s">
        <v>69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122"/>
      <c r="S6" s="123"/>
      <c r="T6" s="124"/>
      <c r="U6" s="78"/>
      <c r="V6" s="78"/>
      <c r="W6" s="78"/>
      <c r="X6" s="78"/>
      <c r="Y6" s="78"/>
      <c r="Z6" s="78"/>
      <c r="AA6" s="78"/>
      <c r="AB6" s="78"/>
      <c r="AC6" s="78"/>
      <c r="AD6" s="89" t="s">
        <v>70</v>
      </c>
      <c r="AE6" s="19"/>
      <c r="AF6" s="74"/>
    </row>
    <row r="7" spans="1:32" s="1" customFormat="1" ht="20.100000000000001" customHeight="1" thickBot="1" x14ac:dyDescent="0.35">
      <c r="A7" s="19"/>
      <c r="B7" s="19"/>
      <c r="C7" s="29"/>
      <c r="D7" s="29"/>
      <c r="E7" s="29"/>
      <c r="F7" s="75" t="s">
        <v>56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122" t="s">
        <v>54</v>
      </c>
      <c r="S7" s="123"/>
      <c r="T7" s="124"/>
      <c r="U7" s="88"/>
      <c r="V7" s="76"/>
      <c r="W7" s="76"/>
      <c r="X7" s="76"/>
      <c r="Y7" s="76"/>
      <c r="Z7" s="76"/>
      <c r="AA7" s="76"/>
      <c r="AB7" s="76"/>
      <c r="AC7" s="76"/>
      <c r="AD7" s="89" t="s">
        <v>55</v>
      </c>
      <c r="AE7" s="19"/>
      <c r="AF7" s="74"/>
    </row>
    <row r="8" spans="1:32" s="1" customFormat="1" ht="20.100000000000001" customHeight="1" thickBot="1" x14ac:dyDescent="0.35">
      <c r="A8" s="19"/>
      <c r="B8" s="19"/>
      <c r="C8" s="29"/>
      <c r="D8" s="29"/>
      <c r="E8" s="29"/>
      <c r="F8" s="75" t="s">
        <v>42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122" t="s">
        <v>59</v>
      </c>
      <c r="S8" s="123"/>
      <c r="T8" s="124"/>
      <c r="U8" s="75"/>
      <c r="V8" s="76"/>
      <c r="W8" s="76"/>
      <c r="X8" s="76"/>
      <c r="Y8" s="76"/>
      <c r="Z8" s="76"/>
      <c r="AA8" s="76"/>
      <c r="AB8" s="76"/>
      <c r="AC8" s="76"/>
      <c r="AD8" s="90" t="s">
        <v>53</v>
      </c>
      <c r="AE8" s="19"/>
      <c r="AF8" s="74"/>
    </row>
    <row r="9" spans="1:32" s="1" customFormat="1" ht="20.100000000000001" customHeight="1" thickBot="1" x14ac:dyDescent="0.35">
      <c r="A9" s="19"/>
      <c r="B9" s="19"/>
      <c r="C9" s="29"/>
      <c r="D9" s="29"/>
      <c r="E9" s="29"/>
      <c r="F9" s="77" t="s">
        <v>58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122" t="s">
        <v>60</v>
      </c>
      <c r="S9" s="123"/>
      <c r="T9" s="124"/>
      <c r="U9" s="78"/>
      <c r="V9" s="78"/>
      <c r="W9" s="78"/>
      <c r="X9" s="78"/>
      <c r="Y9" s="78"/>
      <c r="Z9" s="78"/>
      <c r="AA9" s="78"/>
      <c r="AB9" s="78"/>
      <c r="AC9" s="78"/>
      <c r="AD9" s="90" t="s">
        <v>57</v>
      </c>
      <c r="AE9" s="19"/>
      <c r="AF9" s="74"/>
    </row>
    <row r="10" spans="1:32" s="1" customFormat="1" ht="20.100000000000001" customHeight="1" thickBot="1" x14ac:dyDescent="0.35">
      <c r="A10" s="19"/>
      <c r="B10" s="114" t="s">
        <v>44</v>
      </c>
      <c r="C10" s="115"/>
      <c r="D10" s="29"/>
      <c r="E10" s="29"/>
      <c r="F10" s="10" t="s">
        <v>0</v>
      </c>
      <c r="G10" s="10" t="s">
        <v>25</v>
      </c>
      <c r="H10" s="10" t="s">
        <v>1</v>
      </c>
      <c r="I10" s="10" t="s">
        <v>26</v>
      </c>
      <c r="J10" s="10" t="s">
        <v>2</v>
      </c>
      <c r="K10" s="10" t="s">
        <v>27</v>
      </c>
      <c r="L10" s="10" t="s">
        <v>3</v>
      </c>
      <c r="M10" s="10" t="s">
        <v>28</v>
      </c>
      <c r="N10" s="10" t="s">
        <v>4</v>
      </c>
      <c r="O10" s="10" t="s">
        <v>29</v>
      </c>
      <c r="P10" s="10" t="s">
        <v>5</v>
      </c>
      <c r="Q10" s="10" t="s">
        <v>30</v>
      </c>
      <c r="R10" s="10" t="s">
        <v>6</v>
      </c>
      <c r="S10" s="10" t="s">
        <v>31</v>
      </c>
      <c r="T10" s="10" t="s">
        <v>7</v>
      </c>
      <c r="U10" s="10" t="s">
        <v>32</v>
      </c>
      <c r="V10" s="10" t="s">
        <v>8</v>
      </c>
      <c r="W10" s="10" t="s">
        <v>24</v>
      </c>
      <c r="X10" s="10" t="s">
        <v>9</v>
      </c>
      <c r="Y10" s="10" t="s">
        <v>33</v>
      </c>
      <c r="Z10" s="10" t="s">
        <v>10</v>
      </c>
      <c r="AA10" s="10" t="s">
        <v>34</v>
      </c>
      <c r="AB10" s="10" t="s">
        <v>11</v>
      </c>
      <c r="AC10" s="10" t="s">
        <v>35</v>
      </c>
      <c r="AD10" s="10" t="s">
        <v>12</v>
      </c>
      <c r="AE10" s="19"/>
      <c r="AF10" s="74"/>
    </row>
    <row r="11" spans="1:32" ht="15.75" thickBot="1" x14ac:dyDescent="0.3">
      <c r="A11" s="18"/>
      <c r="B11" s="101" t="s">
        <v>36</v>
      </c>
      <c r="C11" s="11" t="s">
        <v>13</v>
      </c>
      <c r="D11" s="42" t="str">
        <f>LEFT(C11,2)</f>
        <v>17</v>
      </c>
      <c r="E11" s="42" t="str">
        <f>RIGHT(C11,2)</f>
        <v>23</v>
      </c>
      <c r="F11" s="39"/>
      <c r="G11" s="22"/>
      <c r="H11" s="22"/>
      <c r="I11" s="22"/>
      <c r="J11" s="24"/>
      <c r="K11" s="30"/>
      <c r="L11" s="8">
        <v>1500</v>
      </c>
      <c r="M11" s="9">
        <v>1400</v>
      </c>
      <c r="N11" s="8">
        <v>1300</v>
      </c>
      <c r="O11" s="9">
        <v>1200</v>
      </c>
      <c r="P11" s="8">
        <v>1100</v>
      </c>
      <c r="Q11" s="80">
        <v>1050</v>
      </c>
      <c r="R11" s="80">
        <v>1000</v>
      </c>
      <c r="S11" s="80">
        <v>950</v>
      </c>
      <c r="T11" s="80">
        <v>900</v>
      </c>
      <c r="U11" s="80">
        <v>850</v>
      </c>
      <c r="V11" s="80">
        <v>800</v>
      </c>
      <c r="W11" s="80">
        <v>750</v>
      </c>
      <c r="X11" s="82">
        <v>700</v>
      </c>
      <c r="Y11" s="33">
        <v>675</v>
      </c>
      <c r="Z11" s="33">
        <v>650</v>
      </c>
      <c r="AA11" s="35">
        <v>625</v>
      </c>
      <c r="AB11" s="35">
        <v>600</v>
      </c>
      <c r="AC11" s="36">
        <v>575</v>
      </c>
      <c r="AD11" s="36">
        <v>550</v>
      </c>
      <c r="AE11" s="18"/>
      <c r="AF11" s="73"/>
    </row>
    <row r="12" spans="1:32" ht="15.75" thickBot="1" x14ac:dyDescent="0.3">
      <c r="A12" s="18"/>
      <c r="B12" s="102"/>
      <c r="C12" s="11" t="s">
        <v>14</v>
      </c>
      <c r="D12" s="42" t="str">
        <f t="shared" ref="D12:D21" si="0">LEFT(C12,2)</f>
        <v>24</v>
      </c>
      <c r="E12" s="42" t="str">
        <f t="shared" ref="E12:E21" si="1">RIGHT(C12,2)</f>
        <v>29</v>
      </c>
      <c r="F12" s="40"/>
      <c r="G12" s="22"/>
      <c r="H12" s="24"/>
      <c r="I12" s="30"/>
      <c r="J12" s="2">
        <v>1500</v>
      </c>
      <c r="K12" s="3">
        <v>1400</v>
      </c>
      <c r="L12" s="2">
        <v>1300</v>
      </c>
      <c r="M12" s="3">
        <v>1200</v>
      </c>
      <c r="N12" s="2">
        <v>1100</v>
      </c>
      <c r="O12" s="3">
        <v>1050</v>
      </c>
      <c r="P12" s="2">
        <v>1000</v>
      </c>
      <c r="Q12" s="81">
        <v>950</v>
      </c>
      <c r="R12" s="81">
        <v>900</v>
      </c>
      <c r="S12" s="81">
        <v>850</v>
      </c>
      <c r="T12" s="81">
        <v>800</v>
      </c>
      <c r="U12" s="81">
        <v>750</v>
      </c>
      <c r="V12" s="81">
        <v>700</v>
      </c>
      <c r="W12" s="5">
        <v>675</v>
      </c>
      <c r="X12" s="5">
        <v>650</v>
      </c>
      <c r="Y12" s="4">
        <v>625</v>
      </c>
      <c r="Z12" s="4">
        <v>600</v>
      </c>
      <c r="AA12" s="12">
        <v>575</v>
      </c>
      <c r="AB12" s="12">
        <v>550</v>
      </c>
      <c r="AC12" s="6">
        <v>525</v>
      </c>
      <c r="AD12" s="6">
        <v>500</v>
      </c>
      <c r="AE12" s="18"/>
      <c r="AF12" s="73"/>
    </row>
    <row r="13" spans="1:32" ht="15.75" thickBot="1" x14ac:dyDescent="0.3">
      <c r="A13" s="18"/>
      <c r="B13" s="102"/>
      <c r="C13" s="11" t="s">
        <v>15</v>
      </c>
      <c r="D13" s="42" t="str">
        <f t="shared" si="0"/>
        <v>30</v>
      </c>
      <c r="E13" s="42" t="str">
        <f t="shared" si="1"/>
        <v>35</v>
      </c>
      <c r="F13" s="41"/>
      <c r="G13" s="30"/>
      <c r="H13" s="2">
        <v>1500</v>
      </c>
      <c r="I13" s="3">
        <v>1400</v>
      </c>
      <c r="J13" s="2">
        <v>1300</v>
      </c>
      <c r="K13" s="3">
        <v>1200</v>
      </c>
      <c r="L13" s="2">
        <v>1100</v>
      </c>
      <c r="M13" s="3">
        <v>1050</v>
      </c>
      <c r="N13" s="2">
        <v>1000</v>
      </c>
      <c r="O13" s="3">
        <v>950</v>
      </c>
      <c r="P13" s="2">
        <v>900</v>
      </c>
      <c r="Q13" s="81">
        <v>850</v>
      </c>
      <c r="R13" s="81">
        <v>800</v>
      </c>
      <c r="S13" s="81">
        <v>750</v>
      </c>
      <c r="T13" s="81">
        <v>700</v>
      </c>
      <c r="U13" s="5">
        <v>675</v>
      </c>
      <c r="V13" s="5">
        <v>650</v>
      </c>
      <c r="W13" s="4">
        <v>625</v>
      </c>
      <c r="X13" s="4">
        <v>600</v>
      </c>
      <c r="Y13" s="12">
        <v>575</v>
      </c>
      <c r="Z13" s="12">
        <v>550</v>
      </c>
      <c r="AA13" s="6">
        <v>525</v>
      </c>
      <c r="AB13" s="6">
        <v>500</v>
      </c>
      <c r="AC13" s="7">
        <v>475</v>
      </c>
      <c r="AD13" s="7">
        <v>450</v>
      </c>
      <c r="AE13" s="18"/>
      <c r="AF13" s="73"/>
    </row>
    <row r="14" spans="1:32" ht="15.75" thickBot="1" x14ac:dyDescent="0.3">
      <c r="A14" s="18"/>
      <c r="B14" s="102"/>
      <c r="C14" s="11" t="s">
        <v>16</v>
      </c>
      <c r="D14" s="42" t="str">
        <f t="shared" si="0"/>
        <v>36</v>
      </c>
      <c r="E14" s="42" t="str">
        <f t="shared" si="1"/>
        <v>40</v>
      </c>
      <c r="F14" s="2">
        <v>1500</v>
      </c>
      <c r="G14" s="3">
        <v>1400</v>
      </c>
      <c r="H14" s="2">
        <v>1300</v>
      </c>
      <c r="I14" s="3">
        <v>1200</v>
      </c>
      <c r="J14" s="2">
        <v>1100</v>
      </c>
      <c r="K14" s="3">
        <v>1050</v>
      </c>
      <c r="L14" s="2">
        <v>1000</v>
      </c>
      <c r="M14" s="3">
        <v>950</v>
      </c>
      <c r="N14" s="2">
        <v>900</v>
      </c>
      <c r="O14" s="3">
        <v>850</v>
      </c>
      <c r="P14" s="2">
        <v>800</v>
      </c>
      <c r="Q14" s="81">
        <v>750</v>
      </c>
      <c r="R14" s="81">
        <v>700</v>
      </c>
      <c r="S14" s="5">
        <v>675</v>
      </c>
      <c r="T14" s="5">
        <v>650</v>
      </c>
      <c r="U14" s="4">
        <v>625</v>
      </c>
      <c r="V14" s="4">
        <v>600</v>
      </c>
      <c r="W14" s="12">
        <v>575</v>
      </c>
      <c r="X14" s="12">
        <v>550</v>
      </c>
      <c r="Y14" s="6">
        <v>525</v>
      </c>
      <c r="Z14" s="6">
        <v>500</v>
      </c>
      <c r="AA14" s="7">
        <v>475</v>
      </c>
      <c r="AB14" s="7">
        <v>450</v>
      </c>
      <c r="AC14" s="13">
        <v>425</v>
      </c>
      <c r="AD14" s="13">
        <v>400</v>
      </c>
      <c r="AE14" s="18"/>
      <c r="AF14" s="73"/>
    </row>
    <row r="15" spans="1:32" ht="15.75" thickBot="1" x14ac:dyDescent="0.3">
      <c r="A15" s="18"/>
      <c r="B15" s="102"/>
      <c r="C15" s="11" t="s">
        <v>17</v>
      </c>
      <c r="D15" s="42" t="str">
        <f t="shared" si="0"/>
        <v>41</v>
      </c>
      <c r="E15" s="42" t="str">
        <f t="shared" si="1"/>
        <v>45</v>
      </c>
      <c r="F15" s="2">
        <v>1300</v>
      </c>
      <c r="G15" s="3">
        <v>1200</v>
      </c>
      <c r="H15" s="2">
        <v>1100</v>
      </c>
      <c r="I15" s="3">
        <v>1050</v>
      </c>
      <c r="J15" s="2">
        <v>1000</v>
      </c>
      <c r="K15" s="3">
        <v>950</v>
      </c>
      <c r="L15" s="2">
        <v>900</v>
      </c>
      <c r="M15" s="3">
        <v>850</v>
      </c>
      <c r="N15" s="2">
        <v>800</v>
      </c>
      <c r="O15" s="3">
        <v>750</v>
      </c>
      <c r="P15" s="2">
        <v>700</v>
      </c>
      <c r="Q15" s="5">
        <v>675</v>
      </c>
      <c r="R15" s="5">
        <v>650</v>
      </c>
      <c r="S15" s="4">
        <v>625</v>
      </c>
      <c r="T15" s="4">
        <v>600</v>
      </c>
      <c r="U15" s="12">
        <v>575</v>
      </c>
      <c r="V15" s="12">
        <v>550</v>
      </c>
      <c r="W15" s="6">
        <v>525</v>
      </c>
      <c r="X15" s="6">
        <v>500</v>
      </c>
      <c r="Y15" s="7">
        <v>475</v>
      </c>
      <c r="Z15" s="7">
        <v>450</v>
      </c>
      <c r="AA15" s="13">
        <v>425</v>
      </c>
      <c r="AB15" s="13">
        <v>400</v>
      </c>
      <c r="AC15" s="3">
        <v>375</v>
      </c>
      <c r="AD15" s="2">
        <v>350</v>
      </c>
      <c r="AE15" s="18"/>
      <c r="AF15" s="73"/>
    </row>
    <row r="16" spans="1:32" ht="15.75" thickBot="1" x14ac:dyDescent="0.3">
      <c r="A16" s="18"/>
      <c r="B16" s="102"/>
      <c r="C16" s="11" t="s">
        <v>18</v>
      </c>
      <c r="D16" s="42" t="str">
        <f t="shared" si="0"/>
        <v>46</v>
      </c>
      <c r="E16" s="42" t="str">
        <f t="shared" si="1"/>
        <v>50</v>
      </c>
      <c r="F16" s="2">
        <v>1100</v>
      </c>
      <c r="G16" s="3">
        <v>1050</v>
      </c>
      <c r="H16" s="2">
        <v>1000</v>
      </c>
      <c r="I16" s="3">
        <v>950</v>
      </c>
      <c r="J16" s="2">
        <v>900</v>
      </c>
      <c r="K16" s="3">
        <v>850</v>
      </c>
      <c r="L16" s="2">
        <v>800</v>
      </c>
      <c r="M16" s="3">
        <v>750</v>
      </c>
      <c r="N16" s="2">
        <v>700</v>
      </c>
      <c r="O16" s="5">
        <v>675</v>
      </c>
      <c r="P16" s="5">
        <v>650</v>
      </c>
      <c r="Q16" s="4">
        <v>625</v>
      </c>
      <c r="R16" s="4">
        <v>600</v>
      </c>
      <c r="S16" s="12">
        <v>575</v>
      </c>
      <c r="T16" s="12">
        <v>550</v>
      </c>
      <c r="U16" s="6">
        <v>525</v>
      </c>
      <c r="V16" s="6">
        <v>500</v>
      </c>
      <c r="W16" s="7">
        <v>475</v>
      </c>
      <c r="X16" s="7">
        <v>450</v>
      </c>
      <c r="Y16" s="13">
        <v>425</v>
      </c>
      <c r="Z16" s="13">
        <v>400</v>
      </c>
      <c r="AA16" s="3">
        <v>375</v>
      </c>
      <c r="AB16" s="2">
        <v>350</v>
      </c>
      <c r="AC16" s="3">
        <v>340</v>
      </c>
      <c r="AD16" s="2">
        <v>330</v>
      </c>
      <c r="AE16" s="18"/>
      <c r="AF16" s="73"/>
    </row>
    <row r="17" spans="1:32" ht="15.75" thickBot="1" x14ac:dyDescent="0.3">
      <c r="A17" s="18"/>
      <c r="B17" s="102"/>
      <c r="C17" s="11" t="s">
        <v>19</v>
      </c>
      <c r="D17" s="42" t="str">
        <f t="shared" si="0"/>
        <v>51</v>
      </c>
      <c r="E17" s="42" t="str">
        <f t="shared" si="1"/>
        <v>55</v>
      </c>
      <c r="F17" s="2">
        <v>1000</v>
      </c>
      <c r="G17" s="3">
        <v>950</v>
      </c>
      <c r="H17" s="2">
        <v>900</v>
      </c>
      <c r="I17" s="3">
        <v>850</v>
      </c>
      <c r="J17" s="2">
        <v>800</v>
      </c>
      <c r="K17" s="3">
        <v>750</v>
      </c>
      <c r="L17" s="2">
        <v>700</v>
      </c>
      <c r="M17" s="5">
        <v>675</v>
      </c>
      <c r="N17" s="5">
        <v>650</v>
      </c>
      <c r="O17" s="4">
        <v>625</v>
      </c>
      <c r="P17" s="4">
        <v>600</v>
      </c>
      <c r="Q17" s="12">
        <v>575</v>
      </c>
      <c r="R17" s="12">
        <v>550</v>
      </c>
      <c r="S17" s="6">
        <v>525</v>
      </c>
      <c r="T17" s="6">
        <v>500</v>
      </c>
      <c r="U17" s="7">
        <v>475</v>
      </c>
      <c r="V17" s="7">
        <v>450</v>
      </c>
      <c r="W17" s="13">
        <v>425</v>
      </c>
      <c r="X17" s="13">
        <v>400</v>
      </c>
      <c r="Y17" s="3">
        <v>375</v>
      </c>
      <c r="Z17" s="2">
        <v>350</v>
      </c>
      <c r="AA17" s="3">
        <v>340</v>
      </c>
      <c r="AB17" s="2">
        <v>330</v>
      </c>
      <c r="AC17" s="3">
        <v>315</v>
      </c>
      <c r="AD17" s="2">
        <v>300</v>
      </c>
      <c r="AE17" s="18"/>
      <c r="AF17" s="73"/>
    </row>
    <row r="18" spans="1:32" ht="15.75" thickBot="1" x14ac:dyDescent="0.3">
      <c r="A18" s="18"/>
      <c r="B18" s="102"/>
      <c r="C18" s="11" t="s">
        <v>20</v>
      </c>
      <c r="D18" s="42" t="str">
        <f t="shared" si="0"/>
        <v>56</v>
      </c>
      <c r="E18" s="42" t="str">
        <f t="shared" si="1"/>
        <v>60</v>
      </c>
      <c r="F18" s="2">
        <v>900</v>
      </c>
      <c r="G18" s="3">
        <v>850</v>
      </c>
      <c r="H18" s="2">
        <v>800</v>
      </c>
      <c r="I18" s="3">
        <v>750</v>
      </c>
      <c r="J18" s="2">
        <v>700</v>
      </c>
      <c r="K18" s="5">
        <v>675</v>
      </c>
      <c r="L18" s="5">
        <v>650</v>
      </c>
      <c r="M18" s="4">
        <v>625</v>
      </c>
      <c r="N18" s="4">
        <v>600</v>
      </c>
      <c r="O18" s="12">
        <v>575</v>
      </c>
      <c r="P18" s="12">
        <v>550</v>
      </c>
      <c r="Q18" s="6">
        <v>525</v>
      </c>
      <c r="R18" s="6">
        <v>500</v>
      </c>
      <c r="S18" s="7">
        <v>475</v>
      </c>
      <c r="T18" s="7">
        <v>450</v>
      </c>
      <c r="U18" s="13">
        <v>425</v>
      </c>
      <c r="V18" s="13">
        <v>400</v>
      </c>
      <c r="W18" s="81">
        <v>375</v>
      </c>
      <c r="X18" s="2">
        <v>350</v>
      </c>
      <c r="Y18" s="3">
        <v>340</v>
      </c>
      <c r="Z18" s="2">
        <v>330</v>
      </c>
      <c r="AA18" s="3">
        <v>315</v>
      </c>
      <c r="AB18" s="2">
        <v>300</v>
      </c>
      <c r="AC18" s="3">
        <v>290</v>
      </c>
      <c r="AD18" s="2">
        <v>280</v>
      </c>
      <c r="AE18" s="18"/>
      <c r="AF18" s="73"/>
    </row>
    <row r="19" spans="1:32" ht="15.75" thickBot="1" x14ac:dyDescent="0.3">
      <c r="A19" s="18"/>
      <c r="B19" s="102"/>
      <c r="C19" s="11" t="s">
        <v>21</v>
      </c>
      <c r="D19" s="42" t="str">
        <f t="shared" si="0"/>
        <v>61</v>
      </c>
      <c r="E19" s="42" t="str">
        <f t="shared" si="1"/>
        <v>65</v>
      </c>
      <c r="F19" s="2">
        <v>800</v>
      </c>
      <c r="G19" s="3">
        <v>750</v>
      </c>
      <c r="H19" s="2">
        <v>700</v>
      </c>
      <c r="I19" s="5">
        <v>675</v>
      </c>
      <c r="J19" s="5">
        <v>650</v>
      </c>
      <c r="K19" s="4">
        <v>625</v>
      </c>
      <c r="L19" s="4">
        <v>600</v>
      </c>
      <c r="M19" s="12">
        <v>575</v>
      </c>
      <c r="N19" s="12">
        <v>550</v>
      </c>
      <c r="O19" s="6">
        <v>525</v>
      </c>
      <c r="P19" s="6">
        <v>500</v>
      </c>
      <c r="Q19" s="7">
        <v>475</v>
      </c>
      <c r="R19" s="7">
        <v>450</v>
      </c>
      <c r="S19" s="13">
        <v>425</v>
      </c>
      <c r="T19" s="13">
        <v>400</v>
      </c>
      <c r="U19" s="81">
        <v>375</v>
      </c>
      <c r="V19" s="81">
        <v>350</v>
      </c>
      <c r="W19" s="81">
        <v>340</v>
      </c>
      <c r="X19" s="2">
        <v>330</v>
      </c>
      <c r="Y19" s="3">
        <v>315</v>
      </c>
      <c r="Z19" s="2">
        <v>300</v>
      </c>
      <c r="AA19" s="3">
        <v>290</v>
      </c>
      <c r="AB19" s="2">
        <v>280</v>
      </c>
      <c r="AC19" s="20"/>
      <c r="AD19" s="21"/>
      <c r="AE19" s="18"/>
      <c r="AF19" s="73"/>
    </row>
    <row r="20" spans="1:32" ht="15.75" thickBot="1" x14ac:dyDescent="0.3">
      <c r="A20" s="18"/>
      <c r="B20" s="102"/>
      <c r="C20" s="11" t="s">
        <v>22</v>
      </c>
      <c r="D20" s="42" t="str">
        <f t="shared" si="0"/>
        <v>66</v>
      </c>
      <c r="E20" s="42" t="str">
        <f t="shared" si="1"/>
        <v>70</v>
      </c>
      <c r="F20" s="2">
        <v>700</v>
      </c>
      <c r="G20" s="5">
        <v>675</v>
      </c>
      <c r="H20" s="5">
        <v>650</v>
      </c>
      <c r="I20" s="4">
        <v>625</v>
      </c>
      <c r="J20" s="4">
        <v>600</v>
      </c>
      <c r="K20" s="12">
        <v>575</v>
      </c>
      <c r="L20" s="12">
        <v>550</v>
      </c>
      <c r="M20" s="6">
        <v>525</v>
      </c>
      <c r="N20" s="6">
        <v>500</v>
      </c>
      <c r="O20" s="7">
        <v>475</v>
      </c>
      <c r="P20" s="7">
        <v>450</v>
      </c>
      <c r="Q20" s="13">
        <v>425</v>
      </c>
      <c r="R20" s="13">
        <v>400</v>
      </c>
      <c r="S20" s="81">
        <v>375</v>
      </c>
      <c r="T20" s="81">
        <v>350</v>
      </c>
      <c r="U20" s="81">
        <v>340</v>
      </c>
      <c r="V20" s="81">
        <v>330</v>
      </c>
      <c r="W20" s="81">
        <v>315</v>
      </c>
      <c r="X20" s="2">
        <v>300</v>
      </c>
      <c r="Y20" s="3">
        <v>290</v>
      </c>
      <c r="Z20" s="2">
        <v>280</v>
      </c>
      <c r="AA20" s="20"/>
      <c r="AB20" s="26"/>
      <c r="AC20" s="31"/>
      <c r="AD20" s="23"/>
      <c r="AE20" s="18"/>
      <c r="AF20" s="73"/>
    </row>
    <row r="21" spans="1:32" ht="15.75" thickBot="1" x14ac:dyDescent="0.3">
      <c r="A21" s="18"/>
      <c r="B21" s="102"/>
      <c r="C21" s="11" t="s">
        <v>23</v>
      </c>
      <c r="D21" s="42" t="str">
        <f t="shared" si="0"/>
        <v>71</v>
      </c>
      <c r="E21" s="42" t="str">
        <f t="shared" si="1"/>
        <v>76</v>
      </c>
      <c r="F21" s="5">
        <v>650</v>
      </c>
      <c r="G21" s="4">
        <v>625</v>
      </c>
      <c r="H21" s="4">
        <v>600</v>
      </c>
      <c r="I21" s="12">
        <v>575</v>
      </c>
      <c r="J21" s="12">
        <v>550</v>
      </c>
      <c r="K21" s="6">
        <v>525</v>
      </c>
      <c r="L21" s="6">
        <v>500</v>
      </c>
      <c r="M21" s="7">
        <v>475</v>
      </c>
      <c r="N21" s="7">
        <v>450</v>
      </c>
      <c r="O21" s="13">
        <v>425</v>
      </c>
      <c r="P21" s="13">
        <v>400</v>
      </c>
      <c r="Q21" s="81">
        <v>375</v>
      </c>
      <c r="R21" s="81">
        <v>350</v>
      </c>
      <c r="S21" s="81">
        <v>340</v>
      </c>
      <c r="T21" s="81">
        <v>330</v>
      </c>
      <c r="U21" s="81">
        <v>315</v>
      </c>
      <c r="V21" s="81">
        <v>300</v>
      </c>
      <c r="W21" s="81">
        <v>290</v>
      </c>
      <c r="X21" s="2">
        <v>280</v>
      </c>
      <c r="Y21" s="27"/>
      <c r="Z21" s="28"/>
      <c r="AA21" s="24"/>
      <c r="AB21" s="24"/>
      <c r="AC21" s="24"/>
      <c r="AD21" s="25"/>
      <c r="AE21" s="18"/>
      <c r="AF21" s="73"/>
    </row>
    <row r="22" spans="1:32" x14ac:dyDescent="0.25">
      <c r="A22" s="18"/>
      <c r="B22" s="18"/>
      <c r="C22" s="18"/>
      <c r="D22" s="18"/>
      <c r="E22" s="18"/>
      <c r="F22" s="119" t="s">
        <v>47</v>
      </c>
      <c r="G22" s="120"/>
      <c r="H22" s="120"/>
      <c r="I22" s="120"/>
      <c r="J22" s="120"/>
      <c r="K22" s="120"/>
      <c r="L22" s="120"/>
      <c r="M22" s="120"/>
      <c r="N22" s="120"/>
      <c r="O22" s="120"/>
      <c r="P22" s="121"/>
      <c r="Q22" s="116" t="s">
        <v>46</v>
      </c>
      <c r="R22" s="117"/>
      <c r="S22" s="117"/>
      <c r="T22" s="117"/>
      <c r="U22" s="117"/>
      <c r="V22" s="117"/>
      <c r="W22" s="118"/>
      <c r="X22" s="119" t="s">
        <v>50</v>
      </c>
      <c r="Y22" s="120"/>
      <c r="Z22" s="120"/>
      <c r="AA22" s="120"/>
      <c r="AB22" s="120"/>
      <c r="AC22" s="120"/>
      <c r="AD22" s="121"/>
      <c r="AE22" s="18"/>
      <c r="AF22" s="73"/>
    </row>
    <row r="23" spans="1:32" ht="15.75" thickBo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73"/>
    </row>
    <row r="24" spans="1:32" ht="37.5" customHeight="1" thickBot="1" x14ac:dyDescent="0.3">
      <c r="A24" s="18"/>
      <c r="B24" s="49" t="s">
        <v>41</v>
      </c>
      <c r="C24" s="18"/>
      <c r="D24" s="18"/>
      <c r="E24" s="18"/>
      <c r="F24" s="104" t="s">
        <v>52</v>
      </c>
      <c r="G24" s="105"/>
      <c r="H24" s="105"/>
      <c r="I24" s="105"/>
      <c r="J24" s="105"/>
      <c r="K24" s="105"/>
      <c r="L24" s="105"/>
      <c r="M24" s="106"/>
      <c r="N24" s="18"/>
      <c r="O24" s="18"/>
      <c r="P24" s="18"/>
      <c r="Q24" s="49" t="s">
        <v>74</v>
      </c>
      <c r="R24" s="18"/>
      <c r="S24" s="32"/>
      <c r="T24" s="18"/>
      <c r="U24" s="32"/>
      <c r="V24" s="18"/>
      <c r="W24" s="18"/>
      <c r="X24" s="104" t="s">
        <v>52</v>
      </c>
      <c r="Y24" s="105"/>
      <c r="Z24" s="105"/>
      <c r="AA24" s="105"/>
      <c r="AB24" s="105"/>
      <c r="AC24" s="105"/>
      <c r="AD24" s="106"/>
      <c r="AE24" s="18"/>
      <c r="AF24" s="73"/>
    </row>
    <row r="25" spans="1:32" ht="19.5" thickBot="1" x14ac:dyDescent="0.35">
      <c r="A25" s="19"/>
      <c r="B25" s="114" t="s">
        <v>44</v>
      </c>
      <c r="C25" s="115"/>
      <c r="D25" s="29"/>
      <c r="E25" s="29"/>
      <c r="F25" s="43" t="s">
        <v>8</v>
      </c>
      <c r="G25" s="43" t="s">
        <v>24</v>
      </c>
      <c r="H25" s="45" t="s">
        <v>9</v>
      </c>
      <c r="I25" s="44" t="s">
        <v>33</v>
      </c>
      <c r="J25" s="43" t="s">
        <v>10</v>
      </c>
      <c r="K25" s="46" t="s">
        <v>34</v>
      </c>
      <c r="L25" s="43" t="s">
        <v>11</v>
      </c>
      <c r="M25" s="43" t="s">
        <v>35</v>
      </c>
      <c r="N25" s="18"/>
      <c r="O25" s="18"/>
      <c r="P25" s="18"/>
      <c r="Q25" s="47" t="s">
        <v>78</v>
      </c>
      <c r="R25" s="18"/>
      <c r="S25" s="32"/>
      <c r="T25" s="18"/>
      <c r="U25" s="114" t="s">
        <v>44</v>
      </c>
      <c r="V25" s="125"/>
      <c r="W25" s="126"/>
      <c r="X25" s="43" t="s">
        <v>8</v>
      </c>
      <c r="Y25" s="43" t="s">
        <v>24</v>
      </c>
      <c r="Z25" s="45" t="s">
        <v>9</v>
      </c>
      <c r="AA25" s="44" t="s">
        <v>33</v>
      </c>
      <c r="AB25" s="43" t="s">
        <v>10</v>
      </c>
      <c r="AC25" s="46" t="s">
        <v>34</v>
      </c>
      <c r="AD25" s="43" t="s">
        <v>11</v>
      </c>
      <c r="AE25" s="19"/>
      <c r="AF25" s="73"/>
    </row>
    <row r="26" spans="1:32" ht="15.75" customHeight="1" thickBot="1" x14ac:dyDescent="0.3">
      <c r="A26" s="18"/>
      <c r="B26" s="101" t="s">
        <v>36</v>
      </c>
      <c r="C26" s="11" t="s">
        <v>13</v>
      </c>
      <c r="D26" s="37"/>
      <c r="E26" s="37"/>
      <c r="F26" s="80">
        <v>800</v>
      </c>
      <c r="G26" s="80">
        <v>750</v>
      </c>
      <c r="H26" s="8">
        <v>700</v>
      </c>
      <c r="I26" s="5">
        <v>675</v>
      </c>
      <c r="J26" s="33">
        <v>650</v>
      </c>
      <c r="K26" s="4">
        <v>625</v>
      </c>
      <c r="L26" s="4">
        <v>600</v>
      </c>
      <c r="M26" s="12">
        <v>575</v>
      </c>
      <c r="N26" s="18"/>
      <c r="O26" s="18"/>
      <c r="Q26" s="47" t="s">
        <v>37</v>
      </c>
      <c r="R26" s="18"/>
      <c r="S26" s="18"/>
      <c r="T26" s="18"/>
      <c r="U26" s="109" t="s">
        <v>36</v>
      </c>
      <c r="V26" s="57" t="s">
        <v>13</v>
      </c>
      <c r="W26" s="58"/>
      <c r="X26" s="80">
        <v>800</v>
      </c>
      <c r="Y26" s="80">
        <v>750</v>
      </c>
      <c r="Z26" s="8">
        <v>700</v>
      </c>
      <c r="AA26" s="5">
        <v>675</v>
      </c>
      <c r="AB26" s="33">
        <v>650</v>
      </c>
      <c r="AC26" s="4">
        <v>625</v>
      </c>
      <c r="AD26" s="4">
        <v>600</v>
      </c>
      <c r="AE26" s="18"/>
      <c r="AF26" s="73"/>
    </row>
    <row r="27" spans="1:32" ht="17.25" thickTop="1" thickBot="1" x14ac:dyDescent="0.3">
      <c r="A27" s="18"/>
      <c r="B27" s="102"/>
      <c r="C27" s="34" t="s">
        <v>14</v>
      </c>
      <c r="D27" s="37"/>
      <c r="E27" s="37"/>
      <c r="F27" s="81">
        <v>700</v>
      </c>
      <c r="G27" s="5">
        <v>675</v>
      </c>
      <c r="H27" s="5">
        <v>650</v>
      </c>
      <c r="I27" s="53">
        <v>625</v>
      </c>
      <c r="J27" s="16">
        <v>600</v>
      </c>
      <c r="K27" s="12">
        <v>575</v>
      </c>
      <c r="L27" s="12">
        <v>550</v>
      </c>
      <c r="M27" s="6">
        <v>525</v>
      </c>
      <c r="N27" s="18"/>
      <c r="O27" s="18"/>
      <c r="P27" s="18"/>
      <c r="Q27" s="92" t="s">
        <v>61</v>
      </c>
      <c r="R27" s="18"/>
      <c r="S27" s="91">
        <v>550</v>
      </c>
      <c r="T27" s="18"/>
      <c r="U27" s="110"/>
      <c r="V27" s="57" t="s">
        <v>14</v>
      </c>
      <c r="W27" s="58"/>
      <c r="X27" s="81">
        <v>700</v>
      </c>
      <c r="Y27" s="5">
        <v>675</v>
      </c>
      <c r="Z27" s="5">
        <v>650</v>
      </c>
      <c r="AA27" s="4">
        <v>625</v>
      </c>
      <c r="AB27" s="16">
        <v>600</v>
      </c>
      <c r="AC27" s="12">
        <v>575</v>
      </c>
      <c r="AD27" s="12">
        <v>550</v>
      </c>
      <c r="AE27" s="18"/>
      <c r="AF27" s="73"/>
    </row>
    <row r="28" spans="1:32" ht="17.25" thickTop="1" thickBot="1" x14ac:dyDescent="0.3">
      <c r="A28" s="18"/>
      <c r="B28" s="103"/>
      <c r="C28" s="34" t="s">
        <v>15</v>
      </c>
      <c r="D28" s="38"/>
      <c r="E28" s="38"/>
      <c r="F28" s="5">
        <v>650</v>
      </c>
      <c r="G28" s="4">
        <v>625</v>
      </c>
      <c r="H28" s="4">
        <v>600</v>
      </c>
      <c r="I28" s="12">
        <v>575</v>
      </c>
      <c r="J28" s="12">
        <v>550</v>
      </c>
      <c r="K28" s="14">
        <v>525</v>
      </c>
      <c r="L28" s="6">
        <v>500</v>
      </c>
      <c r="M28" s="7">
        <v>475</v>
      </c>
      <c r="N28" s="127" t="s">
        <v>40</v>
      </c>
      <c r="O28" s="128"/>
      <c r="P28" s="18"/>
      <c r="Q28" s="92"/>
      <c r="R28" s="18"/>
      <c r="S28" s="92"/>
      <c r="T28" s="18"/>
      <c r="U28" s="110"/>
      <c r="V28" s="68" t="s">
        <v>15</v>
      </c>
      <c r="W28" s="69"/>
      <c r="X28" s="5">
        <v>650</v>
      </c>
      <c r="Y28" s="4">
        <v>625</v>
      </c>
      <c r="Z28" s="16">
        <v>600</v>
      </c>
      <c r="AA28" s="12">
        <v>575</v>
      </c>
      <c r="AB28" s="12">
        <v>550</v>
      </c>
      <c r="AC28" s="14">
        <v>525</v>
      </c>
      <c r="AD28" s="6">
        <v>500</v>
      </c>
      <c r="AE28" s="18"/>
      <c r="AF28" s="73"/>
    </row>
    <row r="29" spans="1:32" ht="17.25" thickTop="1" thickBot="1" x14ac:dyDescent="0.3">
      <c r="A29" s="18"/>
      <c r="B29" s="103"/>
      <c r="C29" s="34" t="s">
        <v>16</v>
      </c>
      <c r="D29" s="38"/>
      <c r="E29" s="38"/>
      <c r="F29" s="4">
        <v>600</v>
      </c>
      <c r="G29" s="12">
        <v>575</v>
      </c>
      <c r="H29" s="12">
        <v>550</v>
      </c>
      <c r="I29" s="52">
        <v>525</v>
      </c>
      <c r="J29" s="51">
        <v>500</v>
      </c>
      <c r="K29" s="15">
        <v>475</v>
      </c>
      <c r="L29" s="7">
        <v>450</v>
      </c>
      <c r="M29" s="50">
        <v>425</v>
      </c>
      <c r="N29" s="107" t="s">
        <v>39</v>
      </c>
      <c r="O29" s="108"/>
      <c r="P29" s="18"/>
      <c r="Q29" s="93" t="s">
        <v>66</v>
      </c>
      <c r="R29" s="18"/>
      <c r="S29" s="18"/>
      <c r="T29" s="18"/>
      <c r="U29" s="110"/>
      <c r="V29" s="59" t="s">
        <v>16</v>
      </c>
      <c r="W29" s="70"/>
      <c r="X29" s="4">
        <v>600</v>
      </c>
      <c r="Y29" s="65">
        <v>575</v>
      </c>
      <c r="Z29" s="91">
        <v>550</v>
      </c>
      <c r="AA29" s="66">
        <v>525</v>
      </c>
      <c r="AB29" s="6">
        <v>500</v>
      </c>
      <c r="AC29" s="7">
        <v>475</v>
      </c>
      <c r="AD29" s="7">
        <v>450</v>
      </c>
      <c r="AE29" s="18"/>
      <c r="AF29" s="73"/>
    </row>
    <row r="30" spans="1:32" ht="17.25" thickTop="1" thickBot="1" x14ac:dyDescent="0.3">
      <c r="A30" s="18"/>
      <c r="B30" s="102"/>
      <c r="C30" s="11" t="s">
        <v>17</v>
      </c>
      <c r="D30" s="37"/>
      <c r="E30" s="37"/>
      <c r="F30" s="12">
        <v>550</v>
      </c>
      <c r="G30" s="6">
        <v>525</v>
      </c>
      <c r="H30" s="6">
        <v>500</v>
      </c>
      <c r="I30" s="7">
        <v>475</v>
      </c>
      <c r="J30" s="17">
        <v>450</v>
      </c>
      <c r="K30" s="13">
        <v>425</v>
      </c>
      <c r="L30" s="13">
        <v>400</v>
      </c>
      <c r="M30" s="3">
        <v>375</v>
      </c>
      <c r="N30" s="112" t="s">
        <v>38</v>
      </c>
      <c r="O30" s="113"/>
      <c r="P30" s="18"/>
      <c r="Q30" s="47" t="s">
        <v>63</v>
      </c>
      <c r="R30" s="18"/>
      <c r="S30" s="18"/>
      <c r="T30" s="18"/>
      <c r="U30" s="110"/>
      <c r="V30" s="71" t="s">
        <v>17</v>
      </c>
      <c r="W30" s="72"/>
      <c r="X30" s="12">
        <v>550</v>
      </c>
      <c r="Y30" s="6">
        <v>525</v>
      </c>
      <c r="Z30" s="67">
        <v>500</v>
      </c>
      <c r="AA30" s="7">
        <v>475</v>
      </c>
      <c r="AB30" s="34">
        <v>450</v>
      </c>
      <c r="AC30" s="13">
        <v>425</v>
      </c>
      <c r="AD30" s="13">
        <v>400</v>
      </c>
      <c r="AE30" s="18"/>
      <c r="AF30" s="73"/>
    </row>
    <row r="31" spans="1:32" ht="16.5" thickBot="1" x14ac:dyDescent="0.3">
      <c r="A31" s="18"/>
      <c r="B31" s="102"/>
      <c r="C31" s="11" t="s">
        <v>18</v>
      </c>
      <c r="D31" s="37"/>
      <c r="E31" s="37"/>
      <c r="F31" s="6">
        <v>500</v>
      </c>
      <c r="G31" s="7">
        <v>475</v>
      </c>
      <c r="H31" s="7">
        <v>450</v>
      </c>
      <c r="I31" s="13">
        <v>425</v>
      </c>
      <c r="J31" s="13">
        <v>400</v>
      </c>
      <c r="K31" s="3">
        <v>375</v>
      </c>
      <c r="L31" s="2">
        <v>350</v>
      </c>
      <c r="M31" s="3">
        <v>340</v>
      </c>
      <c r="N31" s="18"/>
      <c r="O31" s="18"/>
      <c r="P31" s="18"/>
      <c r="Q31" s="47" t="s">
        <v>64</v>
      </c>
      <c r="R31" s="18"/>
      <c r="S31" s="18"/>
      <c r="T31" s="18"/>
      <c r="U31" s="110"/>
      <c r="V31" s="57" t="s">
        <v>18</v>
      </c>
      <c r="W31" s="58"/>
      <c r="X31" s="6">
        <v>500</v>
      </c>
      <c r="Y31" s="7">
        <v>475</v>
      </c>
      <c r="Z31" s="7">
        <v>450</v>
      </c>
      <c r="AA31" s="13">
        <v>425</v>
      </c>
      <c r="AB31" s="13">
        <v>400</v>
      </c>
      <c r="AC31" s="3">
        <v>375</v>
      </c>
      <c r="AD31" s="2">
        <v>350</v>
      </c>
      <c r="AE31" s="18"/>
      <c r="AF31" s="73"/>
    </row>
    <row r="32" spans="1:32" ht="16.5" thickBot="1" x14ac:dyDescent="0.3">
      <c r="A32" s="18"/>
      <c r="B32" s="102"/>
      <c r="C32" s="11" t="s">
        <v>19</v>
      </c>
      <c r="D32" s="37"/>
      <c r="E32" s="37"/>
      <c r="F32" s="7">
        <v>450</v>
      </c>
      <c r="G32" s="13">
        <v>425</v>
      </c>
      <c r="H32" s="13">
        <v>400</v>
      </c>
      <c r="I32" s="3">
        <v>375</v>
      </c>
      <c r="J32" s="2">
        <v>350</v>
      </c>
      <c r="K32" s="3">
        <v>340</v>
      </c>
      <c r="L32" s="2">
        <v>330</v>
      </c>
      <c r="M32" s="3">
        <v>315</v>
      </c>
      <c r="N32" s="18"/>
      <c r="O32" s="18"/>
      <c r="Q32" s="47" t="s">
        <v>65</v>
      </c>
      <c r="R32" s="18"/>
      <c r="S32" s="18"/>
      <c r="T32" s="18"/>
      <c r="U32" s="110"/>
      <c r="V32" s="57" t="s">
        <v>19</v>
      </c>
      <c r="W32" s="58"/>
      <c r="X32" s="7">
        <v>450</v>
      </c>
      <c r="Y32" s="13">
        <v>425</v>
      </c>
      <c r="Z32" s="13">
        <v>400</v>
      </c>
      <c r="AA32" s="3">
        <v>375</v>
      </c>
      <c r="AB32" s="2">
        <v>350</v>
      </c>
      <c r="AC32" s="3">
        <v>340</v>
      </c>
      <c r="AD32" s="2">
        <v>330</v>
      </c>
      <c r="AE32" s="18"/>
      <c r="AF32" s="73"/>
    </row>
    <row r="33" spans="1:32" ht="16.5" customHeight="1" thickBot="1" x14ac:dyDescent="0.3">
      <c r="A33" s="18"/>
      <c r="B33" s="102"/>
      <c r="C33" s="11" t="s">
        <v>20</v>
      </c>
      <c r="D33" s="37"/>
      <c r="E33" s="37"/>
      <c r="F33" s="13">
        <v>400</v>
      </c>
      <c r="G33" s="81">
        <v>375</v>
      </c>
      <c r="H33" s="2">
        <v>350</v>
      </c>
      <c r="I33" s="3">
        <v>340</v>
      </c>
      <c r="J33" s="2">
        <v>330</v>
      </c>
      <c r="K33" s="3">
        <v>315</v>
      </c>
      <c r="L33" s="2">
        <v>300</v>
      </c>
      <c r="M33" s="3">
        <v>290</v>
      </c>
      <c r="N33" s="18"/>
      <c r="O33" s="18"/>
      <c r="P33" s="18"/>
      <c r="Q33" s="47" t="s">
        <v>77</v>
      </c>
      <c r="R33" s="18"/>
      <c r="S33" s="18"/>
      <c r="T33" s="18"/>
      <c r="U33" s="110"/>
      <c r="V33" s="57" t="s">
        <v>20</v>
      </c>
      <c r="W33" s="58"/>
      <c r="X33" s="13">
        <v>400</v>
      </c>
      <c r="Y33" s="81">
        <v>375</v>
      </c>
      <c r="Z33" s="2">
        <v>350</v>
      </c>
      <c r="AA33" s="3">
        <v>340</v>
      </c>
      <c r="AB33" s="2">
        <v>330</v>
      </c>
      <c r="AC33" s="3">
        <v>315</v>
      </c>
      <c r="AD33" s="2">
        <v>300</v>
      </c>
      <c r="AE33" s="18"/>
      <c r="AF33" s="73"/>
    </row>
    <row r="34" spans="1:32" ht="16.5" thickBot="1" x14ac:dyDescent="0.3">
      <c r="A34" s="18"/>
      <c r="B34" s="102"/>
      <c r="C34" s="11" t="s">
        <v>21</v>
      </c>
      <c r="D34" s="37"/>
      <c r="E34" s="37"/>
      <c r="F34" s="81">
        <v>350</v>
      </c>
      <c r="G34" s="81">
        <v>340</v>
      </c>
      <c r="H34" s="2">
        <v>330</v>
      </c>
      <c r="I34" s="3">
        <v>315</v>
      </c>
      <c r="J34" s="2">
        <v>300</v>
      </c>
      <c r="K34" s="3">
        <v>290</v>
      </c>
      <c r="L34" s="2">
        <v>280</v>
      </c>
      <c r="M34" s="21"/>
      <c r="N34" s="18"/>
      <c r="O34" s="18"/>
      <c r="P34" s="18"/>
      <c r="Q34" s="47"/>
      <c r="R34" s="18"/>
      <c r="S34" s="47"/>
      <c r="T34" s="18"/>
      <c r="U34" s="110"/>
      <c r="V34" s="57" t="s">
        <v>21</v>
      </c>
      <c r="W34" s="58"/>
      <c r="X34" s="81">
        <v>350</v>
      </c>
      <c r="Y34" s="81">
        <v>340</v>
      </c>
      <c r="Z34" s="2">
        <v>330</v>
      </c>
      <c r="AA34" s="3">
        <v>315</v>
      </c>
      <c r="AB34" s="2">
        <v>300</v>
      </c>
      <c r="AC34" s="3">
        <v>290</v>
      </c>
      <c r="AD34" s="2">
        <v>280</v>
      </c>
      <c r="AE34" s="18"/>
      <c r="AF34" s="73"/>
    </row>
    <row r="35" spans="1:32" ht="17.25" thickTop="1" thickBot="1" x14ac:dyDescent="0.3">
      <c r="A35" s="18"/>
      <c r="B35" s="102"/>
      <c r="C35" s="11" t="s">
        <v>22</v>
      </c>
      <c r="D35" s="37"/>
      <c r="E35" s="37"/>
      <c r="F35" s="81">
        <v>330</v>
      </c>
      <c r="G35" s="81">
        <v>315</v>
      </c>
      <c r="H35" s="2">
        <v>300</v>
      </c>
      <c r="I35" s="3">
        <v>290</v>
      </c>
      <c r="J35" s="2">
        <v>280</v>
      </c>
      <c r="K35" s="20"/>
      <c r="L35" s="26"/>
      <c r="M35" s="23"/>
      <c r="N35" s="18"/>
      <c r="O35" s="18"/>
      <c r="P35" s="18"/>
      <c r="Q35" s="92" t="s">
        <v>62</v>
      </c>
      <c r="R35" s="18"/>
      <c r="S35" s="34">
        <v>450</v>
      </c>
      <c r="T35" s="18"/>
      <c r="U35" s="110"/>
      <c r="V35" s="57" t="s">
        <v>22</v>
      </c>
      <c r="W35" s="58"/>
      <c r="X35" s="81">
        <v>330</v>
      </c>
      <c r="Y35" s="81">
        <v>315</v>
      </c>
      <c r="Z35" s="2">
        <v>300</v>
      </c>
      <c r="AA35" s="3">
        <v>290</v>
      </c>
      <c r="AB35" s="2">
        <v>280</v>
      </c>
      <c r="AC35" s="20"/>
      <c r="AD35" s="21"/>
      <c r="AE35" s="18"/>
      <c r="AF35" s="73"/>
    </row>
    <row r="36" spans="1:32" ht="15.75" thickBot="1" x14ac:dyDescent="0.3">
      <c r="A36" s="18"/>
      <c r="B36" s="102"/>
      <c r="C36" s="11" t="s">
        <v>23</v>
      </c>
      <c r="D36" s="37"/>
      <c r="E36" s="37"/>
      <c r="F36" s="81">
        <v>300</v>
      </c>
      <c r="G36" s="81">
        <v>290</v>
      </c>
      <c r="H36" s="2">
        <v>280</v>
      </c>
      <c r="I36" s="27"/>
      <c r="J36" s="28"/>
      <c r="K36" s="24"/>
      <c r="L36" s="24"/>
      <c r="M36" s="25"/>
      <c r="N36" s="18"/>
      <c r="O36" s="18"/>
      <c r="P36" s="18"/>
      <c r="Q36" s="18"/>
      <c r="R36" s="18"/>
      <c r="S36" s="18"/>
      <c r="T36" s="18"/>
      <c r="U36" s="111"/>
      <c r="V36" s="57" t="s">
        <v>23</v>
      </c>
      <c r="W36" s="58"/>
      <c r="X36" s="81">
        <v>300</v>
      </c>
      <c r="Y36" s="81">
        <v>290</v>
      </c>
      <c r="Z36" s="2">
        <v>280</v>
      </c>
      <c r="AA36" s="27"/>
      <c r="AB36" s="28"/>
      <c r="AC36" s="24"/>
      <c r="AD36" s="30"/>
      <c r="AE36" s="18"/>
      <c r="AF36" s="73"/>
    </row>
    <row r="37" spans="1:32" ht="16.5" thickTop="1" thickBot="1" x14ac:dyDescent="0.3">
      <c r="A37" s="18"/>
      <c r="B37" s="127" t="s">
        <v>40</v>
      </c>
      <c r="C37" s="128"/>
      <c r="D37" s="18"/>
      <c r="E37" s="18"/>
      <c r="F37" s="94" t="s">
        <v>68</v>
      </c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73"/>
    </row>
    <row r="38" spans="1:32" ht="16.5" thickTop="1" thickBot="1" x14ac:dyDescent="0.3">
      <c r="A38" s="18"/>
      <c r="B38" s="107" t="s">
        <v>39</v>
      </c>
      <c r="C38" s="108"/>
      <c r="D38" s="18"/>
      <c r="E38" s="18"/>
      <c r="F38" s="94" t="s">
        <v>67</v>
      </c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98" t="s">
        <v>76</v>
      </c>
      <c r="AE38" s="18"/>
      <c r="AF38" s="73"/>
    </row>
    <row r="39" spans="1:32" ht="16.5" thickTop="1" thickBot="1" x14ac:dyDescent="0.3">
      <c r="A39" s="18"/>
      <c r="B39" s="112" t="s">
        <v>38</v>
      </c>
      <c r="C39" s="113"/>
      <c r="D39" s="18"/>
      <c r="E39" s="18"/>
      <c r="F39" s="94" t="s">
        <v>43</v>
      </c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98" t="s">
        <v>75</v>
      </c>
      <c r="AE39" s="18"/>
      <c r="AF39" s="73"/>
    </row>
    <row r="40" spans="1:32" ht="15.75" thickTop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73"/>
    </row>
    <row r="41" spans="1:32" ht="36.75" customHeight="1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</row>
  </sheetData>
  <mergeCells count="22">
    <mergeCell ref="B39:C39"/>
    <mergeCell ref="N28:O28"/>
    <mergeCell ref="B37:C37"/>
    <mergeCell ref="B38:C38"/>
    <mergeCell ref="R9:T9"/>
    <mergeCell ref="B11:B21"/>
    <mergeCell ref="F4:AD4"/>
    <mergeCell ref="B26:B36"/>
    <mergeCell ref="F24:M24"/>
    <mergeCell ref="N29:O29"/>
    <mergeCell ref="U26:U36"/>
    <mergeCell ref="X24:AD24"/>
    <mergeCell ref="N30:O30"/>
    <mergeCell ref="B10:C10"/>
    <mergeCell ref="Q22:W22"/>
    <mergeCell ref="F22:P22"/>
    <mergeCell ref="X22:AD22"/>
    <mergeCell ref="R6:T6"/>
    <mergeCell ref="B25:C25"/>
    <mergeCell ref="U25:W25"/>
    <mergeCell ref="R7:T7"/>
    <mergeCell ref="R8:T8"/>
  </mergeCells>
  <pageMargins left="0.19685039370078741" right="0.19685039370078741" top="0.78740157480314965" bottom="0.19685039370078741" header="0" footer="0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8"/>
  <sheetViews>
    <sheetView zoomScaleNormal="100" workbookViewId="0">
      <selection activeCell="S11" sqref="S11"/>
    </sheetView>
  </sheetViews>
  <sheetFormatPr baseColWidth="10" defaultRowHeight="15" x14ac:dyDescent="0.25"/>
  <cols>
    <col min="1" max="1" width="4.7109375" customWidth="1"/>
    <col min="2" max="3" width="10.7109375" customWidth="1"/>
    <col min="4" max="15" width="7.5703125" customWidth="1"/>
    <col min="16" max="17" width="6.7109375" customWidth="1"/>
  </cols>
  <sheetData>
    <row r="1" spans="1:28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73"/>
    </row>
    <row r="2" spans="1:28" ht="26.25" x14ac:dyDescent="0.4">
      <c r="A2" s="18"/>
      <c r="B2" s="48" t="s">
        <v>45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73"/>
    </row>
    <row r="3" spans="1:28" ht="15.75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73"/>
    </row>
    <row r="4" spans="1:28" ht="37.5" customHeight="1" thickBot="1" x14ac:dyDescent="0.3">
      <c r="A4" s="18"/>
      <c r="B4" s="18"/>
      <c r="C4" s="18"/>
      <c r="D4" s="129" t="s">
        <v>51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1"/>
      <c r="P4" s="18"/>
      <c r="Q4" s="73"/>
    </row>
    <row r="5" spans="1:28" s="1" customFormat="1" ht="20.100000000000001" customHeight="1" thickBot="1" x14ac:dyDescent="0.35">
      <c r="A5" s="19"/>
      <c r="B5" s="19"/>
      <c r="C5" s="29"/>
      <c r="D5" s="54" t="s">
        <v>69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8"/>
      <c r="Q5" s="73"/>
    </row>
    <row r="6" spans="1:28" s="1" customFormat="1" ht="20.100000000000001" customHeight="1" thickBot="1" x14ac:dyDescent="0.35">
      <c r="A6" s="19"/>
      <c r="B6" s="19"/>
      <c r="C6" s="29"/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  <c r="O6" s="90" t="s">
        <v>71</v>
      </c>
      <c r="P6" s="18"/>
      <c r="Q6" s="73"/>
    </row>
    <row r="7" spans="1:28" s="1" customFormat="1" ht="20.100000000000001" customHeight="1" x14ac:dyDescent="0.3">
      <c r="A7" s="19"/>
      <c r="B7" s="19"/>
      <c r="C7" s="29"/>
      <c r="D7" s="60" t="s">
        <v>56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8"/>
      <c r="Q7" s="73"/>
    </row>
    <row r="8" spans="1:28" s="1" customFormat="1" ht="20.100000000000001" customHeight="1" thickBot="1" x14ac:dyDescent="0.35">
      <c r="A8" s="19"/>
      <c r="B8" s="19"/>
      <c r="C8" s="29"/>
      <c r="D8" s="63"/>
      <c r="E8" s="64"/>
      <c r="F8" s="64"/>
      <c r="G8" s="64"/>
      <c r="H8" s="64"/>
      <c r="I8" s="64"/>
      <c r="J8" s="64"/>
      <c r="K8" s="64"/>
      <c r="L8" s="64"/>
      <c r="M8" s="64"/>
      <c r="N8" s="64"/>
      <c r="O8" s="96" t="s">
        <v>49</v>
      </c>
      <c r="P8" s="18"/>
      <c r="Q8" s="73"/>
    </row>
    <row r="9" spans="1:28" s="1" customFormat="1" ht="20.100000000000001" customHeight="1" x14ac:dyDescent="0.3">
      <c r="A9" s="19"/>
      <c r="B9" s="19"/>
      <c r="C9" s="29"/>
      <c r="D9" s="60" t="s">
        <v>42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8"/>
      <c r="Q9" s="73"/>
    </row>
    <row r="10" spans="1:28" s="1" customFormat="1" ht="20.100000000000001" customHeight="1" thickBot="1" x14ac:dyDescent="0.35">
      <c r="A10" s="19"/>
      <c r="B10" s="19"/>
      <c r="C10" s="29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6" t="s">
        <v>48</v>
      </c>
      <c r="P10" s="18"/>
      <c r="Q10" s="73"/>
    </row>
    <row r="11" spans="1:28" s="1" customFormat="1" ht="20.100000000000001" customHeight="1" x14ac:dyDescent="0.3">
      <c r="A11" s="19"/>
      <c r="B11" s="19"/>
      <c r="C11" s="29"/>
      <c r="D11" s="83" t="s">
        <v>72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/>
      <c r="P11" s="18"/>
      <c r="Q11" s="73"/>
      <c r="R11"/>
      <c r="S11"/>
      <c r="T11"/>
      <c r="U11"/>
      <c r="V11"/>
      <c r="W11"/>
      <c r="X11"/>
      <c r="Y11"/>
      <c r="Z11"/>
      <c r="AA11"/>
      <c r="AB11"/>
    </row>
    <row r="12" spans="1:28" s="1" customFormat="1" ht="20.100000000000001" customHeight="1" thickBot="1" x14ac:dyDescent="0.35">
      <c r="A12" s="19"/>
      <c r="B12" s="19"/>
      <c r="C12" s="29"/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97" t="s">
        <v>73</v>
      </c>
      <c r="P12" s="18"/>
      <c r="Q12" s="73"/>
      <c r="R12"/>
      <c r="S12"/>
      <c r="T12"/>
      <c r="U12"/>
      <c r="V12"/>
      <c r="W12"/>
      <c r="X12"/>
      <c r="Y12"/>
      <c r="Z12"/>
      <c r="AA12"/>
      <c r="AB12"/>
    </row>
    <row r="13" spans="1:28" s="1" customFormat="1" ht="20.100000000000001" customHeight="1" thickBot="1" x14ac:dyDescent="0.35">
      <c r="A13" s="19"/>
      <c r="B13" s="114" t="s">
        <v>44</v>
      </c>
      <c r="C13" s="115"/>
      <c r="D13" s="10" t="s">
        <v>25</v>
      </c>
      <c r="E13" s="10" t="s">
        <v>1</v>
      </c>
      <c r="F13" s="10" t="s">
        <v>26</v>
      </c>
      <c r="G13" s="10" t="s">
        <v>2</v>
      </c>
      <c r="H13" s="10" t="s">
        <v>27</v>
      </c>
      <c r="I13" s="10" t="s">
        <v>3</v>
      </c>
      <c r="J13" s="10" t="s">
        <v>28</v>
      </c>
      <c r="K13" s="10" t="s">
        <v>4</v>
      </c>
      <c r="L13" s="99" t="s">
        <v>29</v>
      </c>
      <c r="M13" s="99" t="s">
        <v>5</v>
      </c>
      <c r="N13" s="99" t="s">
        <v>30</v>
      </c>
      <c r="O13" s="99" t="s">
        <v>6</v>
      </c>
      <c r="P13" s="18"/>
      <c r="Q13" s="73"/>
      <c r="R13"/>
      <c r="S13"/>
      <c r="T13"/>
      <c r="U13"/>
      <c r="V13"/>
      <c r="W13"/>
      <c r="X13"/>
      <c r="Y13"/>
      <c r="Z13"/>
      <c r="AA13"/>
      <c r="AB13"/>
    </row>
    <row r="14" spans="1:28" ht="15.75" thickBot="1" x14ac:dyDescent="0.3">
      <c r="A14" s="18"/>
      <c r="B14" s="101" t="s">
        <v>36</v>
      </c>
      <c r="C14" s="11" t="s">
        <v>13</v>
      </c>
      <c r="D14" s="22"/>
      <c r="E14" s="22"/>
      <c r="F14" s="22"/>
      <c r="G14" s="24"/>
      <c r="H14" s="30"/>
      <c r="I14" s="8">
        <v>1500</v>
      </c>
      <c r="J14" s="9">
        <v>1400</v>
      </c>
      <c r="K14" s="8">
        <v>1300</v>
      </c>
      <c r="L14" s="9">
        <v>1200</v>
      </c>
      <c r="M14" s="8">
        <v>1100</v>
      </c>
      <c r="N14" s="80">
        <v>1050</v>
      </c>
      <c r="O14" s="80">
        <v>1000</v>
      </c>
      <c r="P14" s="18"/>
      <c r="Q14" s="73"/>
    </row>
    <row r="15" spans="1:28" ht="15.75" thickBot="1" x14ac:dyDescent="0.3">
      <c r="A15" s="18"/>
      <c r="B15" s="102"/>
      <c r="C15" s="11" t="s">
        <v>14</v>
      </c>
      <c r="D15" s="22"/>
      <c r="E15" s="24"/>
      <c r="F15" s="30"/>
      <c r="G15" s="2">
        <v>1500</v>
      </c>
      <c r="H15" s="3">
        <v>1400</v>
      </c>
      <c r="I15" s="2">
        <v>1300</v>
      </c>
      <c r="J15" s="3">
        <v>1200</v>
      </c>
      <c r="K15" s="2">
        <v>1100</v>
      </c>
      <c r="L15" s="3">
        <v>1050</v>
      </c>
      <c r="M15" s="2">
        <v>1000</v>
      </c>
      <c r="N15" s="81">
        <v>950</v>
      </c>
      <c r="O15" s="81">
        <v>900</v>
      </c>
      <c r="P15" s="18"/>
      <c r="Q15" s="73"/>
    </row>
    <row r="16" spans="1:28" ht="15.75" thickBot="1" x14ac:dyDescent="0.3">
      <c r="A16" s="18"/>
      <c r="B16" s="102"/>
      <c r="C16" s="11" t="s">
        <v>15</v>
      </c>
      <c r="D16" s="30"/>
      <c r="E16" s="2">
        <v>1500</v>
      </c>
      <c r="F16" s="3">
        <v>1400</v>
      </c>
      <c r="G16" s="2">
        <v>1300</v>
      </c>
      <c r="H16" s="3">
        <v>1200</v>
      </c>
      <c r="I16" s="2">
        <v>1100</v>
      </c>
      <c r="J16" s="3">
        <v>1050</v>
      </c>
      <c r="K16" s="2">
        <v>1000</v>
      </c>
      <c r="L16" s="3">
        <v>950</v>
      </c>
      <c r="M16" s="2">
        <v>900</v>
      </c>
      <c r="N16" s="81">
        <v>850</v>
      </c>
      <c r="O16" s="81">
        <v>800</v>
      </c>
      <c r="P16" s="18"/>
      <c r="Q16" s="73"/>
    </row>
    <row r="17" spans="1:17" ht="15.75" thickBot="1" x14ac:dyDescent="0.3">
      <c r="A17" s="18"/>
      <c r="B17" s="102"/>
      <c r="C17" s="11" t="s">
        <v>16</v>
      </c>
      <c r="D17" s="3">
        <v>1400</v>
      </c>
      <c r="E17" s="2">
        <v>1300</v>
      </c>
      <c r="F17" s="3">
        <v>1200</v>
      </c>
      <c r="G17" s="2">
        <v>1100</v>
      </c>
      <c r="H17" s="3">
        <v>1050</v>
      </c>
      <c r="I17" s="2">
        <v>1000</v>
      </c>
      <c r="J17" s="3">
        <v>950</v>
      </c>
      <c r="K17" s="2">
        <v>900</v>
      </c>
      <c r="L17" s="3">
        <v>850</v>
      </c>
      <c r="M17" s="2">
        <v>800</v>
      </c>
      <c r="N17" s="81">
        <v>750</v>
      </c>
      <c r="O17" s="81">
        <v>700</v>
      </c>
      <c r="P17" s="18"/>
      <c r="Q17" s="73"/>
    </row>
    <row r="18" spans="1:17" ht="15.75" thickBot="1" x14ac:dyDescent="0.3">
      <c r="A18" s="18"/>
      <c r="B18" s="102"/>
      <c r="C18" s="11" t="s">
        <v>17</v>
      </c>
      <c r="D18" s="3">
        <v>1200</v>
      </c>
      <c r="E18" s="2">
        <v>1100</v>
      </c>
      <c r="F18" s="3">
        <v>1050</v>
      </c>
      <c r="G18" s="2">
        <v>1000</v>
      </c>
      <c r="H18" s="3">
        <v>950</v>
      </c>
      <c r="I18" s="2">
        <v>900</v>
      </c>
      <c r="J18" s="3">
        <v>850</v>
      </c>
      <c r="K18" s="2">
        <v>800</v>
      </c>
      <c r="L18" s="3">
        <v>750</v>
      </c>
      <c r="M18" s="2">
        <v>700</v>
      </c>
      <c r="N18" s="5">
        <v>675</v>
      </c>
      <c r="O18" s="5">
        <v>650</v>
      </c>
      <c r="P18" s="18"/>
      <c r="Q18" s="73"/>
    </row>
    <row r="19" spans="1:17" ht="15.75" thickBot="1" x14ac:dyDescent="0.3">
      <c r="A19" s="18"/>
      <c r="B19" s="102"/>
      <c r="C19" s="11" t="s">
        <v>18</v>
      </c>
      <c r="D19" s="3">
        <v>1050</v>
      </c>
      <c r="E19" s="2">
        <v>1000</v>
      </c>
      <c r="F19" s="3">
        <v>950</v>
      </c>
      <c r="G19" s="2">
        <v>900</v>
      </c>
      <c r="H19" s="3">
        <v>850</v>
      </c>
      <c r="I19" s="2">
        <v>800</v>
      </c>
      <c r="J19" s="3">
        <v>750</v>
      </c>
      <c r="K19" s="2">
        <v>700</v>
      </c>
      <c r="L19" s="5">
        <v>675</v>
      </c>
      <c r="M19" s="5">
        <v>650</v>
      </c>
      <c r="N19" s="4">
        <v>625</v>
      </c>
      <c r="O19" s="4">
        <v>600</v>
      </c>
      <c r="P19" s="18"/>
      <c r="Q19" s="73"/>
    </row>
    <row r="20" spans="1:17" ht="15.75" thickBot="1" x14ac:dyDescent="0.3">
      <c r="A20" s="18"/>
      <c r="B20" s="102"/>
      <c r="C20" s="11" t="s">
        <v>19</v>
      </c>
      <c r="D20" s="3">
        <v>950</v>
      </c>
      <c r="E20" s="2">
        <v>900</v>
      </c>
      <c r="F20" s="3">
        <v>850</v>
      </c>
      <c r="G20" s="2">
        <v>800</v>
      </c>
      <c r="H20" s="3">
        <v>750</v>
      </c>
      <c r="I20" s="2">
        <v>700</v>
      </c>
      <c r="J20" s="5">
        <v>675</v>
      </c>
      <c r="K20" s="5">
        <v>650</v>
      </c>
      <c r="L20" s="4">
        <v>625</v>
      </c>
      <c r="M20" s="4">
        <v>600</v>
      </c>
      <c r="N20" s="12">
        <v>575</v>
      </c>
      <c r="O20" s="12">
        <v>550</v>
      </c>
      <c r="P20" s="18"/>
      <c r="Q20" s="73"/>
    </row>
    <row r="21" spans="1:17" ht="15.75" thickBot="1" x14ac:dyDescent="0.3">
      <c r="A21" s="18"/>
      <c r="B21" s="102"/>
      <c r="C21" s="11" t="s">
        <v>20</v>
      </c>
      <c r="D21" s="3">
        <v>850</v>
      </c>
      <c r="E21" s="2">
        <v>800</v>
      </c>
      <c r="F21" s="3">
        <v>750</v>
      </c>
      <c r="G21" s="2">
        <v>700</v>
      </c>
      <c r="H21" s="5">
        <v>675</v>
      </c>
      <c r="I21" s="5">
        <v>650</v>
      </c>
      <c r="J21" s="4">
        <v>625</v>
      </c>
      <c r="K21" s="4">
        <v>600</v>
      </c>
      <c r="L21" s="12">
        <v>575</v>
      </c>
      <c r="M21" s="12">
        <v>550</v>
      </c>
      <c r="N21" s="6">
        <v>525</v>
      </c>
      <c r="O21" s="6">
        <v>500</v>
      </c>
      <c r="P21" s="18"/>
      <c r="Q21" s="73"/>
    </row>
    <row r="22" spans="1:17" ht="15.75" thickBot="1" x14ac:dyDescent="0.3">
      <c r="A22" s="18"/>
      <c r="B22" s="102"/>
      <c r="C22" s="11" t="s">
        <v>21</v>
      </c>
      <c r="D22" s="3">
        <v>750</v>
      </c>
      <c r="E22" s="2">
        <v>700</v>
      </c>
      <c r="F22" s="5">
        <v>675</v>
      </c>
      <c r="G22" s="5">
        <v>650</v>
      </c>
      <c r="H22" s="4">
        <v>625</v>
      </c>
      <c r="I22" s="4">
        <v>600</v>
      </c>
      <c r="J22" s="12">
        <v>575</v>
      </c>
      <c r="K22" s="12">
        <v>550</v>
      </c>
      <c r="L22" s="6">
        <v>525</v>
      </c>
      <c r="M22" s="6">
        <v>500</v>
      </c>
      <c r="N22" s="7">
        <v>475</v>
      </c>
      <c r="O22" s="7">
        <v>450</v>
      </c>
      <c r="P22" s="18"/>
      <c r="Q22" s="73"/>
    </row>
    <row r="23" spans="1:17" ht="15.75" thickBot="1" x14ac:dyDescent="0.3">
      <c r="A23" s="18"/>
      <c r="B23" s="102"/>
      <c r="C23" s="11" t="s">
        <v>22</v>
      </c>
      <c r="D23" s="5">
        <v>675</v>
      </c>
      <c r="E23" s="5">
        <v>650</v>
      </c>
      <c r="F23" s="4">
        <v>625</v>
      </c>
      <c r="G23" s="4">
        <v>600</v>
      </c>
      <c r="H23" s="12">
        <v>575</v>
      </c>
      <c r="I23" s="12">
        <v>550</v>
      </c>
      <c r="J23" s="6">
        <v>525</v>
      </c>
      <c r="K23" s="6">
        <v>500</v>
      </c>
      <c r="L23" s="7">
        <v>475</v>
      </c>
      <c r="M23" s="7">
        <v>450</v>
      </c>
      <c r="N23" s="13">
        <v>425</v>
      </c>
      <c r="O23" s="13">
        <v>400</v>
      </c>
      <c r="P23" s="18"/>
      <c r="Q23" s="73"/>
    </row>
    <row r="24" spans="1:17" ht="15.75" thickBot="1" x14ac:dyDescent="0.3">
      <c r="A24" s="18"/>
      <c r="B24" s="102"/>
      <c r="C24" s="11" t="s">
        <v>23</v>
      </c>
      <c r="D24" s="4">
        <v>625</v>
      </c>
      <c r="E24" s="4">
        <v>600</v>
      </c>
      <c r="F24" s="12">
        <v>575</v>
      </c>
      <c r="G24" s="12">
        <v>550</v>
      </c>
      <c r="H24" s="6">
        <v>525</v>
      </c>
      <c r="I24" s="6">
        <v>500</v>
      </c>
      <c r="J24" s="7">
        <v>475</v>
      </c>
      <c r="K24" s="7">
        <v>450</v>
      </c>
      <c r="L24" s="13">
        <v>425</v>
      </c>
      <c r="M24" s="13">
        <v>400</v>
      </c>
      <c r="N24" s="81">
        <v>375</v>
      </c>
      <c r="O24" s="81">
        <v>350</v>
      </c>
      <c r="P24" s="18"/>
      <c r="Q24" s="73"/>
    </row>
    <row r="25" spans="1:17" ht="15.75" thickBot="1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73"/>
    </row>
    <row r="26" spans="1:17" ht="37.5" customHeight="1" thickBot="1" x14ac:dyDescent="0.3">
      <c r="A26" s="18"/>
      <c r="B26" s="18"/>
      <c r="C26" s="18"/>
      <c r="D26" s="129" t="s">
        <v>51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1"/>
      <c r="P26" s="18"/>
      <c r="Q26" s="73"/>
    </row>
    <row r="27" spans="1:17" s="1" customFormat="1" ht="20.100000000000001" customHeight="1" thickBot="1" x14ac:dyDescent="0.35">
      <c r="A27" s="19"/>
      <c r="B27" s="19"/>
      <c r="C27" s="29"/>
      <c r="D27" s="77" t="s">
        <v>69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18"/>
      <c r="Q27" s="73"/>
    </row>
    <row r="28" spans="1:17" s="1" customFormat="1" ht="20.100000000000001" customHeight="1" thickBot="1" x14ac:dyDescent="0.35">
      <c r="A28" s="19"/>
      <c r="B28" s="19"/>
      <c r="C28" s="29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90" t="s">
        <v>71</v>
      </c>
      <c r="P28" s="18"/>
      <c r="Q28" s="73"/>
    </row>
    <row r="29" spans="1:17" s="1" customFormat="1" ht="20.100000000000001" customHeight="1" x14ac:dyDescent="0.3">
      <c r="A29" s="19"/>
      <c r="B29" s="19"/>
      <c r="C29" s="29"/>
      <c r="D29" s="60" t="s">
        <v>56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/>
      <c r="P29" s="18"/>
      <c r="Q29" s="73"/>
    </row>
    <row r="30" spans="1:17" s="1" customFormat="1" ht="20.100000000000001" customHeight="1" thickBot="1" x14ac:dyDescent="0.35">
      <c r="A30" s="19"/>
      <c r="B30" s="19"/>
      <c r="C30" s="29"/>
      <c r="D30" s="63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96" t="s">
        <v>49</v>
      </c>
      <c r="P30" s="18"/>
      <c r="Q30" s="73"/>
    </row>
    <row r="31" spans="1:17" s="1" customFormat="1" ht="20.100000000000001" customHeight="1" x14ac:dyDescent="0.3">
      <c r="A31" s="19"/>
      <c r="B31" s="19"/>
      <c r="C31" s="29"/>
      <c r="D31" s="60" t="s">
        <v>42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  <c r="P31" s="18"/>
      <c r="Q31" s="73"/>
    </row>
    <row r="32" spans="1:17" s="1" customFormat="1" ht="20.100000000000001" customHeight="1" thickBot="1" x14ac:dyDescent="0.35">
      <c r="A32" s="19"/>
      <c r="B32" s="19"/>
      <c r="C32" s="29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96" t="s">
        <v>48</v>
      </c>
      <c r="P32" s="18"/>
      <c r="Q32" s="73"/>
    </row>
    <row r="33" spans="1:28" s="1" customFormat="1" ht="20.100000000000001" customHeight="1" x14ac:dyDescent="0.3">
      <c r="A33" s="19"/>
      <c r="B33" s="19"/>
      <c r="C33" s="29"/>
      <c r="D33" s="83" t="s">
        <v>72</v>
      </c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18"/>
      <c r="Q33" s="73"/>
      <c r="R33"/>
      <c r="S33"/>
      <c r="T33"/>
      <c r="U33"/>
      <c r="V33"/>
      <c r="W33"/>
      <c r="X33"/>
      <c r="Y33"/>
      <c r="Z33"/>
      <c r="AA33"/>
      <c r="AB33"/>
    </row>
    <row r="34" spans="1:28" s="1" customFormat="1" ht="20.100000000000001" customHeight="1" thickBot="1" x14ac:dyDescent="0.35">
      <c r="A34" s="19"/>
      <c r="B34" s="19"/>
      <c r="C34" s="29"/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97" t="s">
        <v>73</v>
      </c>
      <c r="P34" s="18"/>
      <c r="Q34" s="73"/>
      <c r="R34"/>
      <c r="S34"/>
      <c r="T34"/>
      <c r="U34"/>
      <c r="V34"/>
      <c r="W34"/>
      <c r="X34"/>
      <c r="Y34"/>
      <c r="Z34"/>
      <c r="AA34"/>
      <c r="AB34"/>
    </row>
    <row r="35" spans="1:28" s="1" customFormat="1" ht="20.100000000000001" customHeight="1" thickBot="1" x14ac:dyDescent="0.35">
      <c r="A35" s="19"/>
      <c r="B35" s="114" t="s">
        <v>44</v>
      </c>
      <c r="C35" s="115"/>
      <c r="D35" s="99" t="s">
        <v>31</v>
      </c>
      <c r="E35" s="99" t="s">
        <v>7</v>
      </c>
      <c r="F35" s="99" t="s">
        <v>32</v>
      </c>
      <c r="G35" s="99" t="s">
        <v>8</v>
      </c>
      <c r="H35" s="99" t="s">
        <v>24</v>
      </c>
      <c r="I35" s="10" t="s">
        <v>9</v>
      </c>
      <c r="J35" s="10" t="s">
        <v>33</v>
      </c>
      <c r="K35" s="10" t="s">
        <v>10</v>
      </c>
      <c r="L35" s="10" t="s">
        <v>34</v>
      </c>
      <c r="M35" s="10" t="s">
        <v>11</v>
      </c>
      <c r="N35" s="10" t="s">
        <v>35</v>
      </c>
      <c r="O35" s="10" t="s">
        <v>12</v>
      </c>
      <c r="P35" s="18"/>
      <c r="Q35" s="73"/>
    </row>
    <row r="36" spans="1:28" ht="15.75" customHeight="1" thickBot="1" x14ac:dyDescent="0.35">
      <c r="A36" s="19"/>
      <c r="B36" s="101" t="s">
        <v>36</v>
      </c>
      <c r="C36" s="11" t="s">
        <v>13</v>
      </c>
      <c r="D36" s="80">
        <v>950</v>
      </c>
      <c r="E36" s="80">
        <v>900</v>
      </c>
      <c r="F36" s="80">
        <v>850</v>
      </c>
      <c r="G36" s="80">
        <v>800</v>
      </c>
      <c r="H36" s="80">
        <v>750</v>
      </c>
      <c r="I36" s="8">
        <v>700</v>
      </c>
      <c r="J36" s="33">
        <v>675</v>
      </c>
      <c r="K36" s="33">
        <v>650</v>
      </c>
      <c r="L36" s="35">
        <v>625</v>
      </c>
      <c r="M36" s="35">
        <v>600</v>
      </c>
      <c r="N36" s="36">
        <v>575</v>
      </c>
      <c r="O36" s="36">
        <v>550</v>
      </c>
      <c r="P36" s="18"/>
      <c r="Q36" s="73"/>
    </row>
    <row r="37" spans="1:28" ht="15.75" customHeight="1" thickBot="1" x14ac:dyDescent="0.35">
      <c r="A37" s="19"/>
      <c r="B37" s="102"/>
      <c r="C37" s="11" t="s">
        <v>14</v>
      </c>
      <c r="D37" s="81">
        <v>850</v>
      </c>
      <c r="E37" s="81">
        <v>800</v>
      </c>
      <c r="F37" s="81">
        <v>750</v>
      </c>
      <c r="G37" s="81">
        <v>700</v>
      </c>
      <c r="H37" s="5">
        <v>675</v>
      </c>
      <c r="I37" s="5">
        <v>650</v>
      </c>
      <c r="J37" s="4">
        <v>625</v>
      </c>
      <c r="K37" s="4">
        <v>600</v>
      </c>
      <c r="L37" s="12">
        <v>575</v>
      </c>
      <c r="M37" s="12">
        <v>550</v>
      </c>
      <c r="N37" s="6">
        <v>525</v>
      </c>
      <c r="O37" s="6">
        <v>500</v>
      </c>
      <c r="P37" s="18"/>
      <c r="Q37" s="73"/>
    </row>
    <row r="38" spans="1:28" ht="15.75" customHeight="1" thickBot="1" x14ac:dyDescent="0.35">
      <c r="A38" s="19"/>
      <c r="B38" s="102"/>
      <c r="C38" s="11" t="s">
        <v>15</v>
      </c>
      <c r="D38" s="81">
        <v>750</v>
      </c>
      <c r="E38" s="81">
        <v>700</v>
      </c>
      <c r="F38" s="5">
        <v>675</v>
      </c>
      <c r="G38" s="5">
        <v>650</v>
      </c>
      <c r="H38" s="4">
        <v>625</v>
      </c>
      <c r="I38" s="4">
        <v>600</v>
      </c>
      <c r="J38" s="12">
        <v>575</v>
      </c>
      <c r="K38" s="12">
        <v>550</v>
      </c>
      <c r="L38" s="6">
        <v>525</v>
      </c>
      <c r="M38" s="6">
        <v>500</v>
      </c>
      <c r="N38" s="7">
        <v>475</v>
      </c>
      <c r="O38" s="7">
        <v>450</v>
      </c>
      <c r="P38" s="18"/>
      <c r="Q38" s="73"/>
    </row>
    <row r="39" spans="1:28" ht="15.75" customHeight="1" thickBot="1" x14ac:dyDescent="0.35">
      <c r="A39" s="19"/>
      <c r="B39" s="102"/>
      <c r="C39" s="11" t="s">
        <v>16</v>
      </c>
      <c r="D39" s="5">
        <v>675</v>
      </c>
      <c r="E39" s="5">
        <v>650</v>
      </c>
      <c r="F39" s="4">
        <v>625</v>
      </c>
      <c r="G39" s="4">
        <v>600</v>
      </c>
      <c r="H39" s="12">
        <v>575</v>
      </c>
      <c r="I39" s="12">
        <v>550</v>
      </c>
      <c r="J39" s="6">
        <v>525</v>
      </c>
      <c r="K39" s="6">
        <v>500</v>
      </c>
      <c r="L39" s="7">
        <v>475</v>
      </c>
      <c r="M39" s="7">
        <v>450</v>
      </c>
      <c r="N39" s="13">
        <v>425</v>
      </c>
      <c r="O39" s="13">
        <v>400</v>
      </c>
      <c r="P39" s="18"/>
      <c r="Q39" s="73"/>
    </row>
    <row r="40" spans="1:28" ht="15.75" customHeight="1" thickBot="1" x14ac:dyDescent="0.35">
      <c r="A40" s="19"/>
      <c r="B40" s="102"/>
      <c r="C40" s="11" t="s">
        <v>17</v>
      </c>
      <c r="D40" s="4">
        <v>625</v>
      </c>
      <c r="E40" s="4">
        <v>600</v>
      </c>
      <c r="F40" s="12">
        <v>575</v>
      </c>
      <c r="G40" s="12">
        <v>550</v>
      </c>
      <c r="H40" s="6">
        <v>525</v>
      </c>
      <c r="I40" s="6">
        <v>500</v>
      </c>
      <c r="J40" s="7">
        <v>475</v>
      </c>
      <c r="K40" s="7">
        <v>450</v>
      </c>
      <c r="L40" s="13">
        <v>425</v>
      </c>
      <c r="M40" s="13">
        <v>400</v>
      </c>
      <c r="N40" s="3">
        <v>375</v>
      </c>
      <c r="O40" s="2">
        <v>350</v>
      </c>
      <c r="P40" s="18"/>
      <c r="Q40" s="73"/>
    </row>
    <row r="41" spans="1:28" ht="15.75" customHeight="1" thickBot="1" x14ac:dyDescent="0.35">
      <c r="A41" s="19"/>
      <c r="B41" s="102"/>
      <c r="C41" s="11" t="s">
        <v>18</v>
      </c>
      <c r="D41" s="12">
        <v>575</v>
      </c>
      <c r="E41" s="12">
        <v>550</v>
      </c>
      <c r="F41" s="6">
        <v>525</v>
      </c>
      <c r="G41" s="6">
        <v>500</v>
      </c>
      <c r="H41" s="7">
        <v>475</v>
      </c>
      <c r="I41" s="7">
        <v>450</v>
      </c>
      <c r="J41" s="13">
        <v>425</v>
      </c>
      <c r="K41" s="13">
        <v>400</v>
      </c>
      <c r="L41" s="3">
        <v>375</v>
      </c>
      <c r="M41" s="2">
        <v>350</v>
      </c>
      <c r="N41" s="3">
        <v>340</v>
      </c>
      <c r="O41" s="2">
        <v>330</v>
      </c>
      <c r="P41" s="18"/>
      <c r="Q41" s="73"/>
    </row>
    <row r="42" spans="1:28" ht="15.75" customHeight="1" thickBot="1" x14ac:dyDescent="0.35">
      <c r="A42" s="19"/>
      <c r="B42" s="102"/>
      <c r="C42" s="11" t="s">
        <v>19</v>
      </c>
      <c r="D42" s="6">
        <v>525</v>
      </c>
      <c r="E42" s="6">
        <v>500</v>
      </c>
      <c r="F42" s="7">
        <v>475</v>
      </c>
      <c r="G42" s="7">
        <v>450</v>
      </c>
      <c r="H42" s="13">
        <v>425</v>
      </c>
      <c r="I42" s="13">
        <v>400</v>
      </c>
      <c r="J42" s="3">
        <v>375</v>
      </c>
      <c r="K42" s="2">
        <v>350</v>
      </c>
      <c r="L42" s="3">
        <v>340</v>
      </c>
      <c r="M42" s="2">
        <v>330</v>
      </c>
      <c r="N42" s="3">
        <v>315</v>
      </c>
      <c r="O42" s="2">
        <v>300</v>
      </c>
      <c r="P42" s="18"/>
      <c r="Q42" s="73"/>
    </row>
    <row r="43" spans="1:28" ht="15.75" customHeight="1" thickBot="1" x14ac:dyDescent="0.35">
      <c r="A43" s="19"/>
      <c r="B43" s="102"/>
      <c r="C43" s="11" t="s">
        <v>20</v>
      </c>
      <c r="D43" s="7">
        <v>475</v>
      </c>
      <c r="E43" s="7">
        <v>450</v>
      </c>
      <c r="F43" s="13">
        <v>425</v>
      </c>
      <c r="G43" s="13">
        <v>400</v>
      </c>
      <c r="H43" s="81">
        <v>375</v>
      </c>
      <c r="I43" s="2">
        <v>350</v>
      </c>
      <c r="J43" s="3">
        <v>340</v>
      </c>
      <c r="K43" s="2">
        <v>330</v>
      </c>
      <c r="L43" s="3">
        <v>315</v>
      </c>
      <c r="M43" s="2">
        <v>300</v>
      </c>
      <c r="N43" s="3">
        <v>290</v>
      </c>
      <c r="O43" s="2">
        <v>280</v>
      </c>
      <c r="P43" s="18"/>
      <c r="Q43" s="73"/>
    </row>
    <row r="44" spans="1:28" ht="15.75" customHeight="1" thickBot="1" x14ac:dyDescent="0.35">
      <c r="A44" s="19"/>
      <c r="B44" s="102"/>
      <c r="C44" s="11" t="s">
        <v>21</v>
      </c>
      <c r="D44" s="13">
        <v>425</v>
      </c>
      <c r="E44" s="13">
        <v>400</v>
      </c>
      <c r="F44" s="81">
        <v>375</v>
      </c>
      <c r="G44" s="81">
        <v>350</v>
      </c>
      <c r="H44" s="81">
        <v>340</v>
      </c>
      <c r="I44" s="2">
        <v>330</v>
      </c>
      <c r="J44" s="3">
        <v>315</v>
      </c>
      <c r="K44" s="2">
        <v>300</v>
      </c>
      <c r="L44" s="3">
        <v>290</v>
      </c>
      <c r="M44" s="2">
        <v>280</v>
      </c>
      <c r="N44" s="20"/>
      <c r="O44" s="21"/>
      <c r="P44" s="18"/>
      <c r="Q44" s="73"/>
    </row>
    <row r="45" spans="1:28" ht="15.75" customHeight="1" thickBot="1" x14ac:dyDescent="0.35">
      <c r="A45" s="19"/>
      <c r="B45" s="102"/>
      <c r="C45" s="11" t="s">
        <v>22</v>
      </c>
      <c r="D45" s="81">
        <v>375</v>
      </c>
      <c r="E45" s="81">
        <v>350</v>
      </c>
      <c r="F45" s="81">
        <v>340</v>
      </c>
      <c r="G45" s="81">
        <v>330</v>
      </c>
      <c r="H45" s="81">
        <v>315</v>
      </c>
      <c r="I45" s="2">
        <v>300</v>
      </c>
      <c r="J45" s="3">
        <v>290</v>
      </c>
      <c r="K45" s="2">
        <v>280</v>
      </c>
      <c r="L45" s="20"/>
      <c r="M45" s="26"/>
      <c r="N45" s="31"/>
      <c r="O45" s="23"/>
      <c r="P45" s="18"/>
      <c r="Q45" s="73"/>
    </row>
    <row r="46" spans="1:28" ht="15.75" customHeight="1" thickBot="1" x14ac:dyDescent="0.35">
      <c r="A46" s="19"/>
      <c r="B46" s="102"/>
      <c r="C46" s="11" t="s">
        <v>23</v>
      </c>
      <c r="D46" s="81">
        <v>340</v>
      </c>
      <c r="E46" s="81">
        <v>330</v>
      </c>
      <c r="F46" s="81">
        <v>315</v>
      </c>
      <c r="G46" s="81">
        <v>300</v>
      </c>
      <c r="H46" s="81">
        <v>290</v>
      </c>
      <c r="I46" s="2">
        <v>280</v>
      </c>
      <c r="J46" s="27"/>
      <c r="K46" s="28"/>
      <c r="L46" s="24"/>
      <c r="M46" s="24"/>
      <c r="N46" s="24"/>
      <c r="O46" s="25"/>
      <c r="P46" s="18"/>
      <c r="Q46" s="73"/>
    </row>
    <row r="47" spans="1:28" ht="15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73"/>
    </row>
    <row r="48" spans="1:28" ht="24" customHeight="1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</row>
  </sheetData>
  <mergeCells count="6">
    <mergeCell ref="D4:O4"/>
    <mergeCell ref="B14:B24"/>
    <mergeCell ref="D26:O26"/>
    <mergeCell ref="B36:B46"/>
    <mergeCell ref="B13:C13"/>
    <mergeCell ref="B35:C3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Rogers Spine-Rechner</vt:lpstr>
      <vt:lpstr>fuer Grafiken</vt:lpstr>
      <vt:lpstr>'Rogers Spine-Rechner'!Druckbereich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PFS</dc:creator>
  <cp:lastModifiedBy>roger</cp:lastModifiedBy>
  <cp:lastPrinted>2017-04-27T16:53:13Z</cp:lastPrinted>
  <dcterms:created xsi:type="dcterms:W3CDTF">2016-02-26T07:48:00Z</dcterms:created>
  <dcterms:modified xsi:type="dcterms:W3CDTF">2017-05-06T13:51:57Z</dcterms:modified>
</cp:coreProperties>
</file>